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780" tabRatio="978"/>
  </bookViews>
  <sheets>
    <sheet name="ExD 4a" sheetId="17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7" l="1"/>
  <c r="G7" i="17"/>
  <c r="G8" i="17"/>
  <c r="G9" i="17"/>
  <c r="G19" i="17"/>
  <c r="G5" i="17"/>
  <c r="G18" i="17"/>
  <c r="G10" i="17"/>
  <c r="G11" i="17"/>
  <c r="G12" i="17"/>
  <c r="G16" i="17"/>
  <c r="G15" i="17"/>
</calcChain>
</file>

<file path=xl/sharedStrings.xml><?xml version="1.0" encoding="utf-8"?>
<sst xmlns="http://schemas.openxmlformats.org/spreadsheetml/2006/main" count="47" uniqueCount="25">
  <si>
    <t>Sex</t>
  </si>
  <si>
    <t>F</t>
  </si>
  <si>
    <t>Ctr</t>
  </si>
  <si>
    <t>-SG</t>
  </si>
  <si>
    <t>AVG</t>
  </si>
  <si>
    <t>Mouse</t>
  </si>
  <si>
    <t>Diet</t>
  </si>
  <si>
    <t>flank</t>
  </si>
  <si>
    <t>YX1.4a</t>
  </si>
  <si>
    <t>Control</t>
  </si>
  <si>
    <t>YX1.4b</t>
  </si>
  <si>
    <t>YX1.4c</t>
  </si>
  <si>
    <t>YX1.4l</t>
  </si>
  <si>
    <t>YX1.4e</t>
  </si>
  <si>
    <t>YX1.4f</t>
  </si>
  <si>
    <t>YX1.4i</t>
  </si>
  <si>
    <t>Day 6</t>
  </si>
  <si>
    <t>R</t>
  </si>
  <si>
    <t>L</t>
  </si>
  <si>
    <t>End-point tumour volume (mm3)</t>
  </si>
  <si>
    <t>Tumour volume at diet change</t>
  </si>
  <si>
    <t>Day 0</t>
  </si>
  <si>
    <t>% change</t>
  </si>
  <si>
    <t>sd</t>
  </si>
  <si>
    <t>Eu-Myc Sub-cutaneous xenografts, tumour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</si>
</sst>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</cellXfs>
  <cellStyles count="1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Normal" xfId="0" builtinId="0"/>
    <cellStyle name="Normal 2" xfId="1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75" zoomScaleNormal="75" zoomScalePageLayoutView="75" workbookViewId="0">
      <selection activeCell="H24" sqref="H24"/>
    </sheetView>
  </sheetViews>
  <sheetFormatPr baseColWidth="10" defaultRowHeight="15" x14ac:dyDescent="0"/>
  <cols>
    <col min="1" max="1" width="8.6640625" style="2" customWidth="1"/>
    <col min="2" max="2" width="6.6640625" style="2" customWidth="1"/>
    <col min="3" max="3" width="8.6640625" style="2" customWidth="1"/>
    <col min="4" max="4" width="7" style="2" customWidth="1"/>
    <col min="5" max="5" width="27.6640625" style="2" customWidth="1"/>
    <col min="6" max="6" width="28.33203125" style="2" customWidth="1"/>
    <col min="7" max="12" width="10.83203125" style="1"/>
  </cols>
  <sheetData>
    <row r="1" spans="1:12">
      <c r="A1" s="3" t="s">
        <v>24</v>
      </c>
    </row>
    <row r="3" spans="1:12">
      <c r="B3" s="1"/>
      <c r="E3" s="3" t="s">
        <v>21</v>
      </c>
      <c r="F3" s="3" t="s">
        <v>16</v>
      </c>
      <c r="G3" s="2"/>
    </row>
    <row r="4" spans="1:12">
      <c r="A4" s="5" t="s">
        <v>5</v>
      </c>
      <c r="B4" s="10" t="s">
        <v>0</v>
      </c>
      <c r="C4" s="5" t="s">
        <v>6</v>
      </c>
      <c r="D4" s="5" t="s">
        <v>7</v>
      </c>
      <c r="E4" s="9" t="s">
        <v>20</v>
      </c>
      <c r="F4" s="5" t="s">
        <v>19</v>
      </c>
      <c r="G4" s="9" t="s">
        <v>22</v>
      </c>
      <c r="H4" s="10"/>
      <c r="I4" s="10"/>
      <c r="J4" s="10"/>
      <c r="K4" s="10"/>
      <c r="L4" s="10"/>
    </row>
    <row r="5" spans="1:12">
      <c r="A5" s="11" t="s">
        <v>8</v>
      </c>
      <c r="B5" s="4" t="s">
        <v>1</v>
      </c>
      <c r="C5" s="11" t="s">
        <v>9</v>
      </c>
      <c r="D5" s="11" t="s">
        <v>17</v>
      </c>
      <c r="E5" s="12">
        <v>35.594000000000001</v>
      </c>
      <c r="F5" s="12">
        <v>1008.7510000000001</v>
      </c>
      <c r="G5" s="15">
        <f>(F5/E5)*100</f>
        <v>2834.047873237063</v>
      </c>
      <c r="H5" s="4"/>
      <c r="I5" s="4"/>
      <c r="J5" s="4"/>
      <c r="K5" s="4"/>
      <c r="L5" s="4"/>
    </row>
    <row r="6" spans="1:12">
      <c r="A6" s="11" t="s">
        <v>10</v>
      </c>
      <c r="B6" s="4" t="s">
        <v>1</v>
      </c>
      <c r="C6" s="11" t="s">
        <v>9</v>
      </c>
      <c r="D6" s="11" t="s">
        <v>18</v>
      </c>
      <c r="E6" s="12">
        <v>33.211999999999996</v>
      </c>
      <c r="F6" s="12">
        <v>414.04999999999995</v>
      </c>
      <c r="G6" s="15">
        <f t="shared" ref="G6:G12" si="0">(F6/E6)*100</f>
        <v>1246.6879441165843</v>
      </c>
      <c r="H6" s="4"/>
      <c r="I6" s="4"/>
      <c r="J6" s="4"/>
      <c r="K6" s="4"/>
      <c r="L6" s="4"/>
    </row>
    <row r="7" spans="1:12">
      <c r="A7" s="11" t="s">
        <v>11</v>
      </c>
      <c r="B7" s="4" t="s">
        <v>1</v>
      </c>
      <c r="C7" s="11" t="s">
        <v>9</v>
      </c>
      <c r="D7" s="11" t="s">
        <v>17</v>
      </c>
      <c r="E7" s="12">
        <v>25.725000000000001</v>
      </c>
      <c r="F7" s="12">
        <v>989.59750000000008</v>
      </c>
      <c r="G7" s="15">
        <f t="shared" si="0"/>
        <v>3846.8318756073854</v>
      </c>
      <c r="H7" s="4"/>
      <c r="I7" s="4"/>
      <c r="J7" s="4"/>
      <c r="K7" s="4"/>
      <c r="L7" s="4"/>
    </row>
    <row r="8" spans="1:12">
      <c r="A8" s="11" t="s">
        <v>12</v>
      </c>
      <c r="B8" s="4" t="s">
        <v>1</v>
      </c>
      <c r="C8" s="11" t="s">
        <v>9</v>
      </c>
      <c r="D8" s="11" t="s">
        <v>17</v>
      </c>
      <c r="E8" s="12">
        <v>31.180499999999995</v>
      </c>
      <c r="F8" s="12">
        <v>629.44199999999989</v>
      </c>
      <c r="G8" s="15">
        <f t="shared" si="0"/>
        <v>2018.7039976908643</v>
      </c>
      <c r="H8" s="4"/>
      <c r="I8" s="4"/>
      <c r="J8" s="4"/>
      <c r="K8" s="4"/>
      <c r="L8" s="4"/>
    </row>
    <row r="9" spans="1:12">
      <c r="A9" s="11" t="s">
        <v>13</v>
      </c>
      <c r="B9" s="4" t="s">
        <v>1</v>
      </c>
      <c r="C9" s="14" t="s">
        <v>3</v>
      </c>
      <c r="D9" s="11" t="s">
        <v>18</v>
      </c>
      <c r="E9" s="12">
        <v>69.629000000000019</v>
      </c>
      <c r="F9" s="12">
        <v>1149.3184999999999</v>
      </c>
      <c r="G9" s="15">
        <f t="shared" si="0"/>
        <v>1650.6319206077922</v>
      </c>
      <c r="H9" s="4"/>
      <c r="I9" s="4"/>
      <c r="J9" s="4"/>
      <c r="K9" s="4"/>
      <c r="L9" s="4"/>
    </row>
    <row r="10" spans="1:12">
      <c r="A10" s="11" t="s">
        <v>13</v>
      </c>
      <c r="B10" s="4" t="s">
        <v>1</v>
      </c>
      <c r="C10" s="14" t="s">
        <v>3</v>
      </c>
      <c r="D10" s="11" t="s">
        <v>17</v>
      </c>
      <c r="E10" s="12">
        <v>97.686000000000021</v>
      </c>
      <c r="F10" s="12">
        <v>1147.0410000000002</v>
      </c>
      <c r="G10" s="15">
        <f t="shared" si="0"/>
        <v>1174.2122719734659</v>
      </c>
      <c r="H10" s="4"/>
      <c r="I10" s="4"/>
      <c r="J10" s="4"/>
      <c r="K10" s="4"/>
      <c r="L10" s="4"/>
    </row>
    <row r="11" spans="1:12">
      <c r="A11" s="11" t="s">
        <v>14</v>
      </c>
      <c r="B11" s="4" t="s">
        <v>1</v>
      </c>
      <c r="C11" s="14" t="s">
        <v>3</v>
      </c>
      <c r="D11" s="11" t="s">
        <v>17</v>
      </c>
      <c r="E11" s="12">
        <v>80.631</v>
      </c>
      <c r="F11" s="12">
        <v>1007.19</v>
      </c>
      <c r="G11" s="15">
        <f t="shared" si="0"/>
        <v>1249.1349480968859</v>
      </c>
      <c r="H11" s="4"/>
      <c r="I11" s="4"/>
      <c r="J11" s="4"/>
      <c r="K11" s="4"/>
      <c r="L11" s="4"/>
    </row>
    <row r="12" spans="1:12">
      <c r="A12" s="11" t="s">
        <v>15</v>
      </c>
      <c r="B12" s="4" t="s">
        <v>1</v>
      </c>
      <c r="C12" s="14" t="s">
        <v>3</v>
      </c>
      <c r="D12" s="11" t="s">
        <v>17</v>
      </c>
      <c r="E12" s="12">
        <v>12.543999999999999</v>
      </c>
      <c r="F12" s="12">
        <v>318.20849999999996</v>
      </c>
      <c r="G12" s="15">
        <f t="shared" si="0"/>
        <v>2536.7386798469388</v>
      </c>
      <c r="H12" s="4"/>
      <c r="I12" s="4"/>
      <c r="J12" s="4"/>
      <c r="K12" s="4"/>
      <c r="L12" s="4"/>
    </row>
    <row r="13" spans="1:12">
      <c r="A13" s="13"/>
      <c r="B13" s="13"/>
      <c r="C13" s="13"/>
      <c r="D13" s="13"/>
      <c r="E13" s="13"/>
      <c r="F13" s="13"/>
      <c r="G13" s="4"/>
      <c r="H13" s="4"/>
      <c r="I13" s="4"/>
      <c r="J13" s="4"/>
      <c r="K13" s="4"/>
      <c r="L13" s="4"/>
    </row>
    <row r="14" spans="1:12">
      <c r="F14" s="1"/>
    </row>
    <row r="15" spans="1:12">
      <c r="E15" s="16" t="s">
        <v>4</v>
      </c>
      <c r="F15" s="1" t="s">
        <v>2</v>
      </c>
      <c r="G15" s="6">
        <f>AVERAGE(G5:G8)</f>
        <v>2486.5679226629741</v>
      </c>
    </row>
    <row r="16" spans="1:12">
      <c r="D16" s="6"/>
      <c r="F16" s="7" t="s">
        <v>3</v>
      </c>
      <c r="G16" s="6">
        <f>AVERAGE(G9:G12)</f>
        <v>1652.6794551312707</v>
      </c>
    </row>
    <row r="17" spans="3:7">
      <c r="C17" s="8"/>
      <c r="D17" s="6"/>
      <c r="F17" s="1"/>
      <c r="G17" s="2"/>
    </row>
    <row r="18" spans="3:7">
      <c r="F18" s="1" t="s">
        <v>23</v>
      </c>
      <c r="G18" s="17">
        <f>STDEV(G5:G8)</f>
        <v>1114.6388579896532</v>
      </c>
    </row>
    <row r="19" spans="3:7">
      <c r="D19" s="6"/>
      <c r="F19" s="1" t="s">
        <v>23</v>
      </c>
      <c r="G19" s="17">
        <f>STDEV(G6:G9)</f>
        <v>1148.214222966559</v>
      </c>
    </row>
    <row r="20" spans="3:7">
      <c r="D20" s="6"/>
      <c r="F20" s="1"/>
    </row>
    <row r="21" spans="3:7">
      <c r="F2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ExD 4a</vt:lpstr>
    </vt:vector>
  </TitlesOfParts>
  <Company>BICR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Maddocks</dc:creator>
  <cp:lastModifiedBy>Oliver Maddocks</cp:lastModifiedBy>
  <dcterms:created xsi:type="dcterms:W3CDTF">2017-02-24T14:05:42Z</dcterms:created>
  <dcterms:modified xsi:type="dcterms:W3CDTF">2017-02-25T15:05:07Z</dcterms:modified>
</cp:coreProperties>
</file>