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gla.sharepoint.com/sites/RAIUKKeystoneproject/Shared Documents/Use Cases/Use Case 3 Cultural Heritage/Workshops and Discussion Groups/WS1/Data Methodology and Analysis/"/>
    </mc:Choice>
  </mc:AlternateContent>
  <xr:revisionPtr revIDLastSave="1127" documentId="8_{8A007744-7562-4C9B-9154-E9D366EF5E93}" xr6:coauthVersionLast="47" xr6:coauthVersionMax="47" xr10:uidLastSave="{E0364655-247A-4DFD-9FAF-88532C94910A}"/>
  <bookViews>
    <workbookView xWindow="-48" yWindow="0" windowWidth="10992" windowHeight="13776" firstSheet="2" activeTab="1" xr2:uid="{03E2DE1B-5D6A-4D93-A352-5184444C35CC}"/>
  </bookViews>
  <sheets>
    <sheet name="Categorising harms" sheetId="1" r:id="rId1"/>
    <sheet name="Day in the life of" sheetId="3" r:id="rId2"/>
    <sheet name="Risks"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1" l="1"/>
  <c r="P2" i="1"/>
  <c r="P3" i="1"/>
  <c r="P4" i="1"/>
  <c r="P5" i="1"/>
  <c r="P6" i="1"/>
  <c r="P7" i="1"/>
  <c r="P8" i="1"/>
  <c r="G39" i="5"/>
  <c r="F39" i="5"/>
  <c r="G38" i="5"/>
  <c r="F38" i="5"/>
  <c r="G37" i="5"/>
  <c r="F37" i="5"/>
  <c r="G36" i="5"/>
  <c r="F36" i="5"/>
  <c r="G35" i="5"/>
  <c r="F35" i="5"/>
  <c r="G34" i="5"/>
  <c r="F34" i="5"/>
  <c r="G33" i="5"/>
  <c r="F33" i="5"/>
  <c r="G32" i="5"/>
  <c r="F32" i="5"/>
  <c r="G31" i="5"/>
  <c r="F31" i="5"/>
  <c r="G30" i="5"/>
  <c r="F30" i="5"/>
  <c r="G29" i="5"/>
  <c r="F29" i="5"/>
  <c r="G26" i="5"/>
  <c r="F26" i="5"/>
  <c r="G25" i="5"/>
  <c r="F25" i="5"/>
  <c r="G24" i="5"/>
  <c r="F24" i="5"/>
  <c r="G23" i="5"/>
  <c r="F23" i="5"/>
  <c r="G22" i="5"/>
  <c r="F22" i="5"/>
  <c r="G21" i="5"/>
  <c r="F21" i="5"/>
  <c r="G20" i="5"/>
  <c r="F20" i="5"/>
  <c r="G19" i="5"/>
  <c r="F19" i="5"/>
  <c r="G18" i="5"/>
  <c r="F18" i="5"/>
  <c r="G17" i="5"/>
  <c r="F17" i="5"/>
  <c r="G16" i="5"/>
  <c r="F16" i="5"/>
  <c r="G15" i="5"/>
  <c r="F15" i="5"/>
  <c r="G14" i="5"/>
  <c r="F14" i="5"/>
  <c r="G11" i="5"/>
  <c r="F11" i="5"/>
  <c r="G10" i="5"/>
  <c r="F10" i="5"/>
  <c r="G9" i="5"/>
  <c r="F9" i="5"/>
  <c r="G8" i="5"/>
  <c r="F8" i="5"/>
  <c r="G7" i="5"/>
  <c r="F7" i="5"/>
  <c r="G6" i="5"/>
  <c r="F6" i="5"/>
  <c r="G5" i="5"/>
  <c r="F5" i="5"/>
  <c r="G4" i="5"/>
  <c r="F4" i="5"/>
  <c r="G3" i="5"/>
  <c r="F3" i="5"/>
  <c r="G2" i="5"/>
  <c r="F2" i="5"/>
  <c r="G1" i="5"/>
  <c r="F1" i="5"/>
  <c r="H15" i="1"/>
  <c r="H11" i="1"/>
  <c r="H12" i="1"/>
  <c r="H9" i="1"/>
  <c r="H10" i="1"/>
  <c r="H4" i="1"/>
  <c r="H7" i="1"/>
  <c r="H16" i="1"/>
  <c r="H8" i="1"/>
  <c r="H21" i="1"/>
  <c r="H14" i="1"/>
  <c r="H22" i="1"/>
  <c r="H28" i="1"/>
  <c r="H29" i="1"/>
  <c r="H30" i="1"/>
  <c r="H32" i="1"/>
  <c r="H39" i="1"/>
  <c r="H31" i="1"/>
  <c r="H40" i="1"/>
  <c r="H41" i="1"/>
  <c r="H26" i="1"/>
  <c r="H23" i="1"/>
  <c r="H37" i="1"/>
  <c r="H25" i="1"/>
  <c r="H62" i="1"/>
  <c r="H66" i="1"/>
  <c r="H73" i="1"/>
  <c r="H74" i="1"/>
  <c r="H64" i="1"/>
  <c r="H68" i="1"/>
  <c r="H77" i="1"/>
  <c r="H57" i="1"/>
  <c r="H70" i="1"/>
  <c r="H75" i="1"/>
  <c r="H67" i="1"/>
  <c r="G62" i="1"/>
  <c r="G66" i="1"/>
  <c r="G73" i="1"/>
  <c r="G74" i="1"/>
  <c r="G64" i="1"/>
  <c r="G68" i="1"/>
  <c r="G77" i="1"/>
  <c r="G57" i="1"/>
  <c r="G70" i="1"/>
  <c r="G75" i="1"/>
  <c r="G67" i="1"/>
  <c r="G22" i="1"/>
  <c r="G28" i="1"/>
  <c r="G29" i="1"/>
  <c r="G30" i="1"/>
  <c r="G32" i="1"/>
  <c r="G39" i="1"/>
  <c r="G31" i="1"/>
  <c r="G40" i="1"/>
  <c r="G41" i="1"/>
  <c r="G26" i="1"/>
  <c r="G23" i="1"/>
  <c r="G37" i="1"/>
  <c r="G25" i="1"/>
  <c r="G15" i="1"/>
  <c r="G11" i="1"/>
  <c r="G12" i="1"/>
  <c r="G9" i="1"/>
  <c r="G10" i="1"/>
  <c r="G4" i="1"/>
  <c r="G7" i="1"/>
  <c r="G16" i="1"/>
  <c r="G8" i="1"/>
  <c r="G21" i="1"/>
  <c r="G14" i="1"/>
  <c r="P10" i="1" l="1"/>
  <c r="J74" i="1"/>
  <c r="J40" i="1"/>
  <c r="J31" i="1"/>
  <c r="J32" i="1"/>
  <c r="J22" i="1"/>
  <c r="J66" i="1"/>
  <c r="J62" i="1"/>
  <c r="I29" i="5"/>
  <c r="I30" i="5"/>
  <c r="I31" i="5"/>
  <c r="I32" i="5"/>
  <c r="I33" i="5"/>
  <c r="I34" i="5"/>
  <c r="I35" i="5"/>
  <c r="I36" i="5"/>
  <c r="I37" i="5"/>
  <c r="I38" i="5"/>
  <c r="I39" i="5"/>
  <c r="I14" i="5"/>
  <c r="I15" i="5"/>
  <c r="I16" i="5"/>
  <c r="I17" i="5"/>
  <c r="I18" i="5"/>
  <c r="I19" i="5"/>
  <c r="I20" i="5"/>
  <c r="I21" i="5"/>
  <c r="I22" i="5"/>
  <c r="I23" i="5"/>
  <c r="I24" i="5"/>
  <c r="I25" i="5"/>
  <c r="I26" i="5"/>
  <c r="I1" i="5"/>
  <c r="I2" i="5"/>
  <c r="I3" i="5"/>
  <c r="I4" i="5"/>
  <c r="I5" i="5"/>
  <c r="I6" i="5"/>
  <c r="I7" i="5"/>
  <c r="I8" i="5"/>
  <c r="I9" i="5"/>
  <c r="I10" i="5"/>
  <c r="I11" i="5"/>
  <c r="J8" i="1"/>
  <c r="J29" i="1"/>
  <c r="J73" i="1"/>
  <c r="J70" i="1"/>
  <c r="J57" i="1"/>
  <c r="J67" i="1"/>
  <c r="J9" i="1"/>
  <c r="J21" i="1"/>
  <c r="J4" i="1"/>
  <c r="J25" i="1"/>
  <c r="J41" i="1"/>
  <c r="J37" i="1"/>
  <c r="J28" i="1"/>
  <c r="J14" i="1"/>
  <c r="J16" i="1"/>
  <c r="J30" i="1"/>
  <c r="J68" i="1"/>
  <c r="J7" i="1"/>
  <c r="J64" i="1"/>
  <c r="J11" i="1"/>
  <c r="J15" i="1"/>
  <c r="J23" i="1"/>
  <c r="J12" i="1"/>
  <c r="J26" i="1"/>
  <c r="J10" i="1"/>
  <c r="J77" i="1"/>
  <c r="J75" i="1"/>
  <c r="J39" i="1"/>
</calcChain>
</file>

<file path=xl/sharedStrings.xml><?xml version="1.0" encoding="utf-8"?>
<sst xmlns="http://schemas.openxmlformats.org/spreadsheetml/2006/main" count="1920" uniqueCount="328">
  <si>
    <t>ID</t>
  </si>
  <si>
    <t>Reason</t>
  </si>
  <si>
    <t>Category</t>
  </si>
  <si>
    <t>Table</t>
  </si>
  <si>
    <t>Impact (GRID/10.5)</t>
  </si>
  <si>
    <t>likelihood (GRID/9)</t>
  </si>
  <si>
    <t>Impact (normalised to 10x10)</t>
  </si>
  <si>
    <t>Likelihood (normalised to 10x10)</t>
  </si>
  <si>
    <t>mitigations</t>
  </si>
  <si>
    <t>Risk Score/100</t>
  </si>
  <si>
    <t>Accuracy</t>
  </si>
  <si>
    <t>Coherency and fluency</t>
  </si>
  <si>
    <t>-</t>
  </si>
  <si>
    <t>CARE</t>
  </si>
  <si>
    <t>Trust</t>
  </si>
  <si>
    <t>Assumptions</t>
  </si>
  <si>
    <t>Harm, bias, threat and danger</t>
  </si>
  <si>
    <t>Fairness and equity</t>
  </si>
  <si>
    <t>Factuality</t>
  </si>
  <si>
    <t xml:space="preserve">Factuality – disinformation </t>
  </si>
  <si>
    <t>Performance, robustness, relevance and groundedness</t>
  </si>
  <si>
    <t>Factuality – misinformation</t>
  </si>
  <si>
    <t>Participants note that impact varies entirely on the content of the misinformation</t>
  </si>
  <si>
    <t>Focus on the desired aspect</t>
  </si>
  <si>
    <t>uncategorised</t>
  </si>
  <si>
    <t>Human labour issues</t>
  </si>
  <si>
    <t>Correctness/relevance</t>
  </si>
  <si>
    <t>IP/Copyright</t>
  </si>
  <si>
    <t xml:space="preserve">Limited world context from just prompt (e.g., where photo was taken). </t>
  </si>
  <si>
    <t>Non-discriminatory language</t>
  </si>
  <si>
    <t>Silent updating/changing of served model at endpoint</t>
  </si>
  <si>
    <t>Specificity</t>
  </si>
  <si>
    <t>Style and clarity of language mattered</t>
  </si>
  <si>
    <t xml:space="preserve">What was used to describe the task? Response only as good as the prompt. </t>
  </si>
  <si>
    <t>Who produced the model and what are the usage rights</t>
  </si>
  <si>
    <t>Word length without being prompted</t>
  </si>
  <si>
    <t>bias</t>
  </si>
  <si>
    <t>Compass materials possibly inaccurate, based on visual appearance of a picture </t>
  </si>
  <si>
    <t>Prompt was missing dimension information for object; if user had provided more info in the prompt the response may have been more acceptable</t>
  </si>
  <si>
    <t>Could not fill in all the specific information needed which would add to workload of user, Example: compass dimensions missing.</t>
  </si>
  <si>
    <t>environmental harm</t>
  </si>
  <si>
    <t>Generally unimpressed with the descriptions, overly verbose and flowery language</t>
  </si>
  <si>
    <t>Insert language request format to avoid flowery language?</t>
  </si>
  <si>
    <t>Inaccurate information – coloured all my responses about accuracy after that</t>
  </si>
  <si>
    <t>Inaccurate information (hallucinations)</t>
  </si>
  <si>
    <t>Potential harm from incorrect data included; LLMs don't know things unless they are connected to a database/knowledge graph. If they are just reproducing patterns, they tend to hallucinate, because there is no internal fact-checking</t>
  </si>
  <si>
    <t>Language more over the top than factual/neutral</t>
  </si>
  <si>
    <t>liability</t>
  </si>
  <si>
    <t>Llama2 inserted incorrect interpretations of images. Potential hallucination?</t>
  </si>
  <si>
    <t xml:space="preserve">Llama2 inserted incorrect interpretations of images. Potential hallucination? </t>
  </si>
  <si>
    <t xml:space="preserve">Provided too much information which was not necessary for request. </t>
  </si>
  <si>
    <t>Provided too much information which was not necessary for request.</t>
  </si>
  <si>
    <t>Reference codes would have to be changed afterwards to fit in with the museum/archive numbering scheme.</t>
  </si>
  <si>
    <t>Tends to overgenerate</t>
  </si>
  <si>
    <t>There is research showing that LLMs are biased towards producing longer outputs rather than shorter</t>
  </si>
  <si>
    <t>AI Hallucinations promoted as facts can lead to reputational harm</t>
  </si>
  <si>
    <t>AI is great for taking human captured data and applying a defined format to it. The drudge work.</t>
  </si>
  <si>
    <t>Chat GPT sounds plausible in its answers, which can give it a level of trustworthiness it doesn’t deserve if it has actually hallucinated the answer.</t>
  </si>
  <si>
    <t>For jobs that require a high level of knowledge and skill: If you can’t be bothered to curate an exhibition yourself, why should I bother to visit it? (Or if you can’t be bothered to write a book yourself, why should I bother to read it etc?)</t>
  </si>
  <si>
    <t>For straight data capture OR data formatting, using AI is more appropriate that using it for interpretive/subjective tasks that require an informed perspective and possibly creative input.</t>
  </si>
  <si>
    <t xml:space="preserve">From perspective of bibliographic metadata creation, use of AI could be acceptable in certain areas. Others less so, e.g., subject assignment, which could be a ‘mine field’ in terms of interpretation. </t>
  </si>
  <si>
    <t>Language often lacking in expertise, too superfluous</t>
  </si>
  <si>
    <t>Mona Lisa feedback: Art curators give new/fresh insights to paintings/artists/movements etc – AI cannot give these ‘fresh’ insights; only regurgitate existing information.</t>
  </si>
  <si>
    <t xml:space="preserve">Mona Lisa has a lot of information about it, but other objects ect will not have a great corpus of information to draw from – perpetuating a vacuum of knowledge – labelling something as simply ‘an African mask’ is not enough. We have a responsibility to gather more details as cultural professionals. Not fair/not equitable to do otherwise. </t>
  </si>
  <si>
    <t>Response seemed rudimentary; lack of expertise/depth of knowledge in response.</t>
  </si>
  <si>
    <t>This feels like the primary issue for AI; whether content can be trusted, especially if it is presented in a coherent, plausible way</t>
  </si>
  <si>
    <t>Accuracy of facts</t>
  </si>
  <si>
    <t>Amount of detail of original data record mattered</t>
  </si>
  <si>
    <t>Answer is only as good as the prompt – if the user is not knowledgeable enough the response is not useful</t>
  </si>
  <si>
    <t>Black box nature</t>
  </si>
  <si>
    <t xml:space="preserve">Clear difference between AI tools – Llama nowhere near as knowledgeable as ChatGPT – would put me off </t>
  </si>
  <si>
    <t>Dangerous to take answers at face value</t>
  </si>
  <si>
    <t>Did not like AI adding in evocative language</t>
  </si>
  <si>
    <t>Did not need AI to "read into" images, just present what is there</t>
  </si>
  <si>
    <t>Factual accuracy - takes time to check</t>
  </si>
  <si>
    <t>Factually accurate</t>
  </si>
  <si>
    <t>Hallucination</t>
  </si>
  <si>
    <t>Human control and fact check</t>
  </si>
  <si>
    <t>Inaccuracy</t>
  </si>
  <si>
    <t>Inaccuracy of facts</t>
  </si>
  <si>
    <t>Incomplete training data</t>
  </si>
  <si>
    <t>Liked adding the caveat of “do not make anything up”</t>
  </si>
  <si>
    <t>Not enough information about how the new data was generated</t>
  </si>
  <si>
    <t>Quality and categorisation important (Spectrum schema seemed to help in one case)</t>
  </si>
  <si>
    <t xml:space="preserve">Response to questions were contextually accurate </t>
  </si>
  <si>
    <t>Superfluous information which may be misleading depending on the use of the output</t>
  </si>
  <si>
    <t>Too much inappropriate description</t>
  </si>
  <si>
    <t>Unsupervised automated systems</t>
  </si>
  <si>
    <t>Use of schemas for output</t>
  </si>
  <si>
    <t>"Risky" objects</t>
  </si>
  <si>
    <t>in person</t>
  </si>
  <si>
    <t>Acceptability response. Innaccuracy (e.g. description of parts of image that did not exist</t>
  </si>
  <si>
    <t>Acceptability response. possible conflicting attribution of object (author)</t>
  </si>
  <si>
    <t>Acceptability response. possible conflicting dates/age of object</t>
  </si>
  <si>
    <t>Acceptability response. Some descriptions very bland, possibly stereotypical around gender</t>
  </si>
  <si>
    <t>Acceptability response. The description should include a statement about how it was generated</t>
  </si>
  <si>
    <t>Acceptability response. use of non-uk english spellings</t>
  </si>
  <si>
    <t>Acceptability response. Vagueness about availability, licensing of object</t>
  </si>
  <si>
    <t>Data derived from sources likely part of training data. Source object</t>
  </si>
  <si>
    <t>Output comand. Id's that may be made up. (3) Output</t>
  </si>
  <si>
    <t>Output not machine readable (3) Output</t>
  </si>
  <si>
    <t>Prompt construction not verifiable</t>
  </si>
  <si>
    <t>Scope of prompt too large e.g. ISAD rather than individual parts</t>
  </si>
  <si>
    <t>Standard dictionary thesaurus</t>
  </si>
  <si>
    <t>Vague descriptions or categories</t>
  </si>
  <si>
    <t>Post-it</t>
  </si>
  <si>
    <t>Colour</t>
  </si>
  <si>
    <t>Annotation</t>
  </si>
  <si>
    <t>Link</t>
  </si>
  <si>
    <t>Link2</t>
  </si>
  <si>
    <t>Table 1</t>
  </si>
  <si>
    <t>moving image metadata</t>
  </si>
  <si>
    <t>Green</t>
  </si>
  <si>
    <t>Activity</t>
  </si>
  <si>
    <t>Beneficial: quicker clearance of backlog</t>
  </si>
  <si>
    <t>Yellow</t>
  </si>
  <si>
    <t>AI integration</t>
  </si>
  <si>
    <t>Challenge: accuracy</t>
  </si>
  <si>
    <t>Workshops &amp; Consultations</t>
  </si>
  <si>
    <t>Only human?</t>
  </si>
  <si>
    <t>moving image video files</t>
  </si>
  <si>
    <t>Benefit: clipping and timecoding</t>
  </si>
  <si>
    <t>museum collections management systems</t>
  </si>
  <si>
    <t>Benefit: indexing, descriptions</t>
  </si>
  <si>
    <t>museum object data</t>
  </si>
  <si>
    <t>middleware</t>
  </si>
  <si>
    <t>DAMS</t>
  </si>
  <si>
    <t>museum/archive access platforms</t>
  </si>
  <si>
    <t>transcoding/trimming video</t>
  </si>
  <si>
    <t>speed, dealing with complex trimming andn concatenation</t>
  </si>
  <si>
    <t>project management tools</t>
  </si>
  <si>
    <t>Emails</t>
  </si>
  <si>
    <t>workflow mapping tools</t>
  </si>
  <si>
    <t>Only human</t>
  </si>
  <si>
    <t>closed captions</t>
  </si>
  <si>
    <t>Benefit: faster/bigger quantity</t>
  </si>
  <si>
    <t>Challenge: IP/Copyright as well a accuracy</t>
  </si>
  <si>
    <t>Lots and lots of programming</t>
  </si>
  <si>
    <t>Orange</t>
  </si>
  <si>
    <t>Data</t>
  </si>
  <si>
    <t>Copilot/code assistants. Speeds up programming, easier to find solutions than using search engines</t>
  </si>
  <si>
    <t>Purple</t>
  </si>
  <si>
    <t>Analysis</t>
  </si>
  <si>
    <t>positive</t>
  </si>
  <si>
    <t>Over-reliance on assistive tools and skill drain across the industry</t>
  </si>
  <si>
    <t>negative</t>
  </si>
  <si>
    <t>Email writing</t>
  </si>
  <si>
    <t>Finding relevant research papers</t>
  </si>
  <si>
    <t>Semantically embedded paper repositories. Improves efficiency of finding relevant research</t>
  </si>
  <si>
    <t>Completely dependent on the quality of embeddings. Relevant research from adjacent fields may not appear</t>
  </si>
  <si>
    <t>Internet searches</t>
  </si>
  <si>
    <t>Annotating research papers</t>
  </si>
  <si>
    <t>Discourages deep reading and understanding of paper contents</t>
  </si>
  <si>
    <t>Letter writing</t>
  </si>
  <si>
    <t>Academic writing</t>
  </si>
  <si>
    <t>More time can be spent on experiments and identifying interesting findings</t>
  </si>
  <si>
    <t>Can encourage dependence on models to determine interesting findings or perform the research for you</t>
  </si>
  <si>
    <t>Reading groups and shared research discussion</t>
  </si>
  <si>
    <t>Teaching undergraduate and masters students</t>
  </si>
  <si>
    <t>Language models exist and will be used to incorporating in teaching is necessary going forward</t>
  </si>
  <si>
    <t>Doesn't teach students all the necessary (soft) skills of work such as writing, teamwork, research or programming skills</t>
  </si>
  <si>
    <t>Data preprocessing (text, LOD, files, etc.)</t>
  </si>
  <si>
    <t>Table 2</t>
  </si>
  <si>
    <t>curatorial knowledge of some collections is paramount, and should not be substituted with unvetted info</t>
  </si>
  <si>
    <t>Image ingest</t>
  </si>
  <si>
    <t>cataloguing</t>
  </si>
  <si>
    <t>digitisation</t>
  </si>
  <si>
    <t>Coordinating digitisation</t>
  </si>
  <si>
    <t>Cataloguing of physical items (e.g. books)</t>
  </si>
  <si>
    <t>Metadata creation and research (e.g. DDC, MARC21, RDA, LCSH)</t>
  </si>
  <si>
    <t>user needs</t>
  </si>
  <si>
    <t>Managing DAMS</t>
  </si>
  <si>
    <t>Data cleansing</t>
  </si>
  <si>
    <t>Generating reports</t>
  </si>
  <si>
    <t>Data ingest</t>
  </si>
  <si>
    <t>Copyright advice and support</t>
  </si>
  <si>
    <t>Managing Collections Online</t>
  </si>
  <si>
    <t>data cleansing may be possible via other versions of AI, but LLM's have no domain knowledge</t>
  </si>
  <si>
    <t>Workshops &amp; Consultations - should only be done by human</t>
  </si>
  <si>
    <t>Information extraction - benefits from gen ai and get set of keywords and then review them. seems easier especially when there are a lot of assets, so helps to speed up and scale information extraction</t>
  </si>
  <si>
    <t>Support of Library's Digital Platforms - should only be done by humans</t>
  </si>
  <si>
    <t>AI in libraries, metadata research</t>
  </si>
  <si>
    <t>Could be beneficial to implement if it could start initial process of metadata creation. For example, start filling initial fields for cataloguer.</t>
  </si>
  <si>
    <t>Prompt engineering key</t>
  </si>
  <si>
    <t>Could save the cataloguer/user valuable time in cataloguing objects if it is accurate and reliable.</t>
  </si>
  <si>
    <t>Beware of copyright issues.</t>
  </si>
  <si>
    <t>Need a human in the loop and the human should be domain expert and the human should be aware of typical errors that the AI system can make to be able to look for specific errors</t>
  </si>
  <si>
    <t>Pink</t>
  </si>
  <si>
    <t>Will always need to be reviewed by expert or trained person in the area. Remove hallucinations, data check responses for accuracy etc.</t>
  </si>
  <si>
    <t>Beware of bias from AI and untrained AI responses for metadata. Incorrect DDC or LCSH use for example.</t>
  </si>
  <si>
    <t>I use selected documents from our own research archives to augment AI prompts</t>
  </si>
  <si>
    <t>All workflows and AI implementations need to be carefully studied before implementing to ensure use case relevance, trustworthiness and effectiveness.</t>
  </si>
  <si>
    <t>Invite sector subject expects to review generated sub collection results</t>
  </si>
  <si>
    <t>Table 4</t>
  </si>
  <si>
    <t>Digitisation</t>
  </si>
  <si>
    <t>Image processing (Photoshop)</t>
  </si>
  <si>
    <t>Some AI image generators have difficulty creating realistic images - e.g. numbers of hands, too perfect images</t>
  </si>
  <si>
    <t>Front end digital collection development</t>
  </si>
  <si>
    <t>Project management</t>
  </si>
  <si>
    <t>Digital First' process standardisation</t>
  </si>
  <si>
    <t>Digital curation</t>
  </si>
  <si>
    <t>To profile a new cultural heritage subject that hasn't been explored or articulated before, it would be inappropriate to ask an AI assistant to propose ideas - this new corpus of work must be done and not rely on existing literature or knowledge</t>
  </si>
  <si>
    <t>Depends on the task - scanning a photo collection for photos of cats for a project could be appropriate as the start of a human-curated collection on domestic animals over a particular time period - making the big task into something smaller and more manageable</t>
  </si>
  <si>
    <t>Outreach events coordination</t>
  </si>
  <si>
    <t>AI can be useful when starting out - to generate ideas to be explored further</t>
  </si>
  <si>
    <t>Working with archives
donors</t>
  </si>
  <si>
    <t>Would be completely inappropriate to give a machine access to donors. This is human-connection based activity.</t>
  </si>
  <si>
    <t>correct identification of names, even from authorised sources, as context is often needed that requires skillset</t>
  </si>
  <si>
    <t>Metadata management/cataloguing (largely Special Collections print/rare materials) Alma ILS</t>
  </si>
  <si>
    <t>copy-specific metadata (provenance, bindings, etc) that require expertise</t>
  </si>
  <si>
    <t>Metadata management/cataloguing (largely Special Collections print/rare materials)
Alma ILS</t>
  </si>
  <si>
    <t>AI can provide some initial metadata content, but needs human input as well</t>
  </si>
  <si>
    <t>Research for cataloguing</t>
  </si>
  <si>
    <t>subject &amp; theme research</t>
  </si>
  <si>
    <t>MODS</t>
  </si>
  <si>
    <t>Geography metadata capture requires a human to determine the difference between locations with similar or exact name repetition (example: New York (city), New York (state) - can be determined by examining the material in a way that machines can't do</t>
  </si>
  <si>
    <t>DAMS, testing with proof of concept AI platform own design</t>
  </si>
  <si>
    <t>DAMS - asset ingest - development</t>
  </si>
  <si>
    <t>human/skilled worker</t>
  </si>
  <si>
    <t>Challenging</t>
  </si>
  <si>
    <t>beneficial AI</t>
  </si>
  <si>
    <t>May be useful for extracting number data, like dates</t>
  </si>
  <si>
    <t>Table 5</t>
  </si>
  <si>
    <t>AI for Research</t>
  </si>
  <si>
    <t>Digital Tools for Research</t>
  </si>
  <si>
    <t>Digital Collections</t>
  </si>
  <si>
    <t>Image processing</t>
  </si>
  <si>
    <t>OCR</t>
  </si>
  <si>
    <t>Text processing</t>
  </si>
  <si>
    <t>Information extraction</t>
  </si>
  <si>
    <t>Access</t>
  </si>
  <si>
    <t>Physical Collections</t>
  </si>
  <si>
    <t>Automatic metadata creation</t>
  </si>
  <si>
    <t>Advanced search</t>
  </si>
  <si>
    <t>Support of Library's Digital Platforms</t>
  </si>
  <si>
    <t>consultation</t>
  </si>
  <si>
    <t>disposals and weeding of collection items</t>
  </si>
  <si>
    <t>Collection reviews</t>
  </si>
  <si>
    <t>condition auditing</t>
  </si>
  <si>
    <t>Face to face meetings</t>
  </si>
  <si>
    <t>Team catch ups</t>
  </si>
  <si>
    <t>preservation/collection care</t>
  </si>
  <si>
    <t>qctools</t>
  </si>
  <si>
    <t>Tool</t>
  </si>
  <si>
    <t>mediainfo </t>
  </si>
  <si>
    <t>exiftool </t>
  </si>
  <si>
    <t>mediaconch</t>
  </si>
  <si>
    <t>bagit</t>
  </si>
  <si>
    <t>vrecord</t>
  </si>
  <si>
    <t>Data Standards</t>
  </si>
  <si>
    <t>Table 6</t>
  </si>
  <si>
    <t xml:space="preserve">Data </t>
  </si>
  <si>
    <t>Data intake</t>
  </si>
  <si>
    <t>assure access</t>
  </si>
  <si>
    <t>quality control</t>
  </si>
  <si>
    <t>Advice &amp; Support</t>
  </si>
  <si>
    <t>System</t>
  </si>
  <si>
    <t>Aggregation of assets to external platforms</t>
  </si>
  <si>
    <t>Task group: Data</t>
  </si>
  <si>
    <t>Policy Proceedures, plans</t>
  </si>
  <si>
    <t>Task group: System</t>
  </si>
  <si>
    <t>DAMS management</t>
  </si>
  <si>
    <t>Collections management systems developmenet management</t>
  </si>
  <si>
    <t>Making information Available</t>
  </si>
  <si>
    <t>Training &amp; support in systems, data, etc</t>
  </si>
  <si>
    <t>Museum wide support in collection management</t>
  </si>
  <si>
    <t>Museum wide support in systems use</t>
  </si>
  <si>
    <t>IP advice and support</t>
  </si>
  <si>
    <t>Team management</t>
  </si>
  <si>
    <t>QA</t>
  </si>
  <si>
    <t>Human only task</t>
  </si>
  <si>
    <t>Task group: Advice and support</t>
  </si>
  <si>
    <t>Collections access Internal and External</t>
  </si>
  <si>
    <t>somehow AI assisted</t>
  </si>
  <si>
    <t>digitization of video</t>
  </si>
  <si>
    <t>Emulation</t>
  </si>
  <si>
    <t>migration</t>
  </si>
  <si>
    <t>Blue</t>
  </si>
  <si>
    <t>Task Group: assure access</t>
  </si>
  <si>
    <t>Task Group: quality control</t>
  </si>
  <si>
    <t>Conformancy checking</t>
  </si>
  <si>
    <t>Imaging</t>
  </si>
  <si>
    <t>identifying dependencies</t>
  </si>
  <si>
    <t>keyword and subject creation</t>
  </si>
  <si>
    <t>metadata extraction</t>
  </si>
  <si>
    <t>Partly (AI+human control)</t>
  </si>
  <si>
    <t>monitoring of changes</t>
  </si>
  <si>
    <t>cataoguing</t>
  </si>
  <si>
    <t>information enrichment</t>
  </si>
  <si>
    <t>make things findable</t>
  </si>
  <si>
    <t>version controlling</t>
  </si>
  <si>
    <t>backuping</t>
  </si>
  <si>
    <t>fixity checking</t>
  </si>
  <si>
    <t>Metadata creation</t>
  </si>
  <si>
    <t>fully automated</t>
  </si>
  <si>
    <t>Task Group: data intake</t>
  </si>
  <si>
    <t>In person</t>
  </si>
  <si>
    <t>B. Chat search</t>
  </si>
  <si>
    <t>User search interfaces</t>
  </si>
  <si>
    <t>User observation</t>
  </si>
  <si>
    <t>Collections Systems SPECTRUM</t>
  </si>
  <si>
    <t>Ethical</t>
  </si>
  <si>
    <t>User Evaluation</t>
  </si>
  <si>
    <t xml:space="preserve">Expertise of the area the GenAI is producing. Only at the individual item level </t>
  </si>
  <si>
    <t>O. AI should be used ethically</t>
  </si>
  <si>
    <t>O. human -&gt;Ai shouldn't be used</t>
  </si>
  <si>
    <t>Research</t>
  </si>
  <si>
    <t>Evaluation</t>
  </si>
  <si>
    <t>KEMU</t>
  </si>
  <si>
    <t>Citizen Science Auditing</t>
  </si>
  <si>
    <t>Kemu</t>
  </si>
  <si>
    <t>Creating metadata, images, copyright, species, provenance, localisation</t>
  </si>
  <si>
    <t>JSON/CSV</t>
  </si>
  <si>
    <t>MARC 21 BIBFRAME</t>
  </si>
  <si>
    <t>C. Metadata must be correct. Not look correct</t>
  </si>
  <si>
    <t>metadata creation</t>
  </si>
  <si>
    <t>Only humans</t>
  </si>
  <si>
    <t>Preservica, Archivematica</t>
  </si>
  <si>
    <t>IIIF Image hosting</t>
  </si>
  <si>
    <t>Entity extraction</t>
  </si>
  <si>
    <t>labeling</t>
  </si>
  <si>
    <t>photography</t>
  </si>
  <si>
    <t>Data protection officers (existing role)</t>
  </si>
  <si>
    <t>Ethics committees (existing role)</t>
  </si>
  <si>
    <t>Health and Safety Committees (existing role)</t>
  </si>
  <si>
    <t>Accountability officers/committees (existing role</t>
  </si>
  <si>
    <t xml:space="preserve">EDI committees (existing role) </t>
  </si>
  <si>
    <t>Role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</si>
</sst>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sz val="11"/>
      <color theme="1"/>
      <name val="Calibri"/>
      <family val="2"/>
    </font>
    <font>
      <sz val="8"/>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1" fillId="0" borderId="0" xfId="0" applyFont="1"/>
    <xf numFmtId="0" fontId="1" fillId="0" borderId="0" xfId="0" applyFont="1" applyAlignment="1">
      <alignment vertical="center"/>
    </xf>
    <xf numFmtId="2" fontId="1" fillId="0" borderId="0" xfId="0" applyNumberFormat="1" applyFont="1"/>
    <xf numFmtId="2" fontId="1" fillId="0" borderId="0" xfId="0" quotePrefix="1" applyNumberFormat="1" applyFont="1"/>
    <xf numFmtId="0" fontId="1" fillId="0" borderId="0" xfId="0" quotePrefix="1" applyFont="1"/>
    <xf numFmtId="0" fontId="0" fillId="0" borderId="0" xfId="0" applyAlignment="1"/>
    <xf numFmtId="0" fontId="0" fillId="0" borderId="0" xfId="0" quotePrefix="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Table C</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Risks!$A$29:$A$39</c:f>
              <c:strCache>
                <c:ptCount val="11"/>
                <c:pt idx="0">
                  <c:v>Inaccuracy of facts</c:v>
                </c:pt>
                <c:pt idx="1">
                  <c:v>Factual accuracy - takes time to check</c:v>
                </c:pt>
                <c:pt idx="2">
                  <c:v>Inaccuracy</c:v>
                </c:pt>
                <c:pt idx="3">
                  <c:v>Superfluous information which may be misleading depending on the use of the output</c:v>
                </c:pt>
                <c:pt idx="4">
                  <c:v>Superfluous information which may be misleading depending on the use of the output</c:v>
                </c:pt>
                <c:pt idx="5">
                  <c:v>Hallucination</c:v>
                </c:pt>
                <c:pt idx="6">
                  <c:v>Incomplete training data</c:v>
                </c:pt>
                <c:pt idx="7">
                  <c:v>Use of schemas for output</c:v>
                </c:pt>
                <c:pt idx="8">
                  <c:v>Black box nature</c:v>
                </c:pt>
                <c:pt idx="9">
                  <c:v>Not enough information about how the new data was generated</c:v>
                </c:pt>
                <c:pt idx="10">
                  <c:v>Too much inappropriate description</c:v>
                </c:pt>
              </c:strCache>
            </c:strRef>
          </c:cat>
          <c:val>
            <c:numRef>
              <c:f>Risks!$I$29:$I$39</c:f>
              <c:numCache>
                <c:formatCode>General</c:formatCode>
                <c:ptCount val="11"/>
                <c:pt idx="0">
                  <c:v>89.94708994708995</c:v>
                </c:pt>
                <c:pt idx="1">
                  <c:v>80.952380952380949</c:v>
                </c:pt>
                <c:pt idx="2">
                  <c:v>72.222222222222229</c:v>
                </c:pt>
                <c:pt idx="3">
                  <c:v>63.492063492063501</c:v>
                </c:pt>
                <c:pt idx="4">
                  <c:v>63.492063492063501</c:v>
                </c:pt>
                <c:pt idx="5">
                  <c:v>57.142857142857139</c:v>
                </c:pt>
                <c:pt idx="6">
                  <c:v>55.555555555555557</c:v>
                </c:pt>
                <c:pt idx="7">
                  <c:v>51.851851851851848</c:v>
                </c:pt>
                <c:pt idx="8">
                  <c:v>50.793650793650791</c:v>
                </c:pt>
                <c:pt idx="9">
                  <c:v>40.476190476190474</c:v>
                </c:pt>
                <c:pt idx="10">
                  <c:v>22.222222222222218</c:v>
                </c:pt>
              </c:numCache>
            </c:numRef>
          </c:val>
          <c:extLst>
            <c:ext xmlns:c16="http://schemas.microsoft.com/office/drawing/2014/chart" uri="{C3380CC4-5D6E-409C-BE32-E72D297353CC}">
              <c16:uniqueId val="{00000001-A416-4EB0-AE4F-4286DD709BA7}"/>
            </c:ext>
          </c:extLst>
        </c:ser>
        <c:dLbls>
          <c:showLegendKey val="0"/>
          <c:showVal val="0"/>
          <c:showCatName val="0"/>
          <c:showSerName val="0"/>
          <c:showPercent val="0"/>
          <c:showBubbleSize val="0"/>
        </c:dLbls>
        <c:gapWidth val="219"/>
        <c:overlap val="-27"/>
        <c:axId val="1499527176"/>
        <c:axId val="612831240"/>
      </c:barChart>
      <c:catAx>
        <c:axId val="1499527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831240"/>
        <c:crosses val="autoZero"/>
        <c:auto val="1"/>
        <c:lblAlgn val="ctr"/>
        <c:lblOffset val="100"/>
        <c:noMultiLvlLbl val="0"/>
      </c:catAx>
      <c:valAx>
        <c:axId val="612831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95271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Table B</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Risks!$A$14:$A$26</c:f>
              <c:strCache>
                <c:ptCount val="13"/>
                <c:pt idx="0">
                  <c:v>environmental harm</c:v>
                </c:pt>
                <c:pt idx="1">
                  <c:v>bias</c:v>
                </c:pt>
                <c:pt idx="2">
                  <c:v>Inaccurate information (hallucinations)</c:v>
                </c:pt>
                <c:pt idx="3">
                  <c:v>Inaccurate information (hallucinations)</c:v>
                </c:pt>
                <c:pt idx="4">
                  <c:v>Inaccurate information (hallucinations)</c:v>
                </c:pt>
                <c:pt idx="5">
                  <c:v>liability</c:v>
                </c:pt>
                <c:pt idx="6">
                  <c:v>Reference codes would have to be changed afterwards to fit in with the museum/archive numbering scheme.</c:v>
                </c:pt>
                <c:pt idx="7">
                  <c:v>Language more over the top than factual/neutral</c:v>
                </c:pt>
                <c:pt idx="8">
                  <c:v>Tends to overgenerate</c:v>
                </c:pt>
                <c:pt idx="9">
                  <c:v>Tends to overgenerate</c:v>
                </c:pt>
                <c:pt idx="10">
                  <c:v>Generally unimpressed with the descriptions, overly verbose and flowery language</c:v>
                </c:pt>
                <c:pt idx="11">
                  <c:v>Compass materials possibly inaccurate, based on visual appearance of a picture </c:v>
                </c:pt>
                <c:pt idx="12">
                  <c:v>Provided too much information which was not necessary for request.</c:v>
                </c:pt>
              </c:strCache>
            </c:strRef>
          </c:cat>
          <c:val>
            <c:numRef>
              <c:f>Risks!$I$14:$I$26</c:f>
              <c:numCache>
                <c:formatCode>General</c:formatCode>
                <c:ptCount val="13"/>
                <c:pt idx="0">
                  <c:v>88.888888888888886</c:v>
                </c:pt>
                <c:pt idx="1">
                  <c:v>77.777777777777771</c:v>
                </c:pt>
                <c:pt idx="2">
                  <c:v>71.957671957671963</c:v>
                </c:pt>
                <c:pt idx="3">
                  <c:v>71.957671957671963</c:v>
                </c:pt>
                <c:pt idx="4">
                  <c:v>71.957671957671963</c:v>
                </c:pt>
                <c:pt idx="5">
                  <c:v>59.25925925925926</c:v>
                </c:pt>
                <c:pt idx="6">
                  <c:v>38.095238095238095</c:v>
                </c:pt>
                <c:pt idx="7">
                  <c:v>34.920634920634917</c:v>
                </c:pt>
                <c:pt idx="8">
                  <c:v>28.571428571428569</c:v>
                </c:pt>
                <c:pt idx="9">
                  <c:v>28.571428571428569</c:v>
                </c:pt>
                <c:pt idx="10">
                  <c:v>19.047619047619047</c:v>
                </c:pt>
                <c:pt idx="11">
                  <c:v>19.047619047619044</c:v>
                </c:pt>
                <c:pt idx="12">
                  <c:v>12.698412698412696</c:v>
                </c:pt>
              </c:numCache>
            </c:numRef>
          </c:val>
          <c:extLst>
            <c:ext xmlns:c16="http://schemas.microsoft.com/office/drawing/2014/chart" uri="{C3380CC4-5D6E-409C-BE32-E72D297353CC}">
              <c16:uniqueId val="{00000001-901F-4B0B-B476-9C6A9B622F87}"/>
            </c:ext>
          </c:extLst>
        </c:ser>
        <c:dLbls>
          <c:showLegendKey val="0"/>
          <c:showVal val="0"/>
          <c:showCatName val="0"/>
          <c:showSerName val="0"/>
          <c:showPercent val="0"/>
          <c:showBubbleSize val="0"/>
        </c:dLbls>
        <c:gapWidth val="219"/>
        <c:overlap val="-27"/>
        <c:axId val="612880904"/>
        <c:axId val="612882952"/>
      </c:barChart>
      <c:catAx>
        <c:axId val="612880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882952"/>
        <c:crosses val="autoZero"/>
        <c:auto val="1"/>
        <c:lblAlgn val="ctr"/>
        <c:lblOffset val="100"/>
        <c:noMultiLvlLbl val="0"/>
      </c:catAx>
      <c:valAx>
        <c:axId val="6128829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880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Table 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Risks!$A$1:$A$11</c:f>
              <c:strCache>
                <c:ptCount val="11"/>
                <c:pt idx="0">
                  <c:v>Non-discriminatory language</c:v>
                </c:pt>
                <c:pt idx="1">
                  <c:v>Non-discriminatory language</c:v>
                </c:pt>
                <c:pt idx="2">
                  <c:v>IP/Copyright</c:v>
                </c:pt>
                <c:pt idx="3">
                  <c:v>IP/Copyright</c:v>
                </c:pt>
                <c:pt idx="4">
                  <c:v>Human labour issues</c:v>
                </c:pt>
                <c:pt idx="5">
                  <c:v>Human labour issues</c:v>
                </c:pt>
                <c:pt idx="6">
                  <c:v>Assumptions</c:v>
                </c:pt>
                <c:pt idx="7">
                  <c:v>Factuality – misinformation</c:v>
                </c:pt>
                <c:pt idx="8">
                  <c:v>Silent updating/changing of served model at endpoint</c:v>
                </c:pt>
                <c:pt idx="9">
                  <c:v>Focus on the desired aspect</c:v>
                </c:pt>
                <c:pt idx="10">
                  <c:v>Word length without being prompted</c:v>
                </c:pt>
              </c:strCache>
            </c:strRef>
          </c:cat>
          <c:val>
            <c:numRef>
              <c:f>Risks!$I$1:$I$11</c:f>
              <c:numCache>
                <c:formatCode>General</c:formatCode>
                <c:ptCount val="11"/>
                <c:pt idx="0">
                  <c:v>95.238095238095241</c:v>
                </c:pt>
                <c:pt idx="1">
                  <c:v>95.238095238095241</c:v>
                </c:pt>
                <c:pt idx="2">
                  <c:v>72.222222222222229</c:v>
                </c:pt>
                <c:pt idx="3">
                  <c:v>72.222222222222229</c:v>
                </c:pt>
                <c:pt idx="4">
                  <c:v>71.428571428571431</c:v>
                </c:pt>
                <c:pt idx="5">
                  <c:v>71.428571428571431</c:v>
                </c:pt>
                <c:pt idx="6">
                  <c:v>71.428571428571431</c:v>
                </c:pt>
                <c:pt idx="7">
                  <c:v>40.476190476190474</c:v>
                </c:pt>
                <c:pt idx="8">
                  <c:v>28.571428571428569</c:v>
                </c:pt>
                <c:pt idx="9">
                  <c:v>17.460317460317459</c:v>
                </c:pt>
                <c:pt idx="10">
                  <c:v>12.698412698412698</c:v>
                </c:pt>
              </c:numCache>
            </c:numRef>
          </c:val>
          <c:extLst>
            <c:ext xmlns:c16="http://schemas.microsoft.com/office/drawing/2014/chart" uri="{C3380CC4-5D6E-409C-BE32-E72D297353CC}">
              <c16:uniqueId val="{00000001-CF0C-430C-AD7A-FD392A3A302B}"/>
            </c:ext>
          </c:extLst>
        </c:ser>
        <c:dLbls>
          <c:showLegendKey val="0"/>
          <c:showVal val="0"/>
          <c:showCatName val="0"/>
          <c:showSerName val="0"/>
          <c:showPercent val="0"/>
          <c:showBubbleSize val="0"/>
        </c:dLbls>
        <c:gapWidth val="219"/>
        <c:overlap val="-27"/>
        <c:axId val="1902974984"/>
        <c:axId val="1903013896"/>
      </c:barChart>
      <c:catAx>
        <c:axId val="1902974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13896"/>
        <c:crosses val="autoZero"/>
        <c:auto val="1"/>
        <c:lblAlgn val="ctr"/>
        <c:lblOffset val="100"/>
        <c:noMultiLvlLbl val="0"/>
      </c:catAx>
      <c:valAx>
        <c:axId val="1903013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2974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171450</xdr:rowOff>
    </xdr:from>
    <xdr:to>
      <xdr:col>1</xdr:col>
      <xdr:colOff>2209800</xdr:colOff>
      <xdr:row>55</xdr:row>
      <xdr:rowOff>19050</xdr:rowOff>
    </xdr:to>
    <xdr:graphicFrame macro="">
      <xdr:nvGraphicFramePr>
        <xdr:cNvPr id="2" name="Chart 1">
          <a:extLst>
            <a:ext uri="{FF2B5EF4-FFF2-40B4-BE49-F238E27FC236}">
              <a16:creationId xmlns:a16="http://schemas.microsoft.com/office/drawing/2014/main" id="{6B611D2B-D686-19CD-D721-C820CE0D5B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2314575</xdr:colOff>
      <xdr:row>39</xdr:row>
      <xdr:rowOff>171450</xdr:rowOff>
    </xdr:from>
    <xdr:to>
      <xdr:col>7</xdr:col>
      <xdr:colOff>485775</xdr:colOff>
      <xdr:row>55</xdr:row>
      <xdr:rowOff>19050</xdr:rowOff>
    </xdr:to>
    <xdr:graphicFrame macro="">
      <xdr:nvGraphicFramePr>
        <xdr:cNvPr id="3" name="Chart 2">
          <a:extLst>
            <a:ext uri="{FF2B5EF4-FFF2-40B4-BE49-F238E27FC236}">
              <a16:creationId xmlns:a16="http://schemas.microsoft.com/office/drawing/2014/main" id="{A773F5DF-CFAD-8093-5910-24139B479516}"/>
            </a:ext>
            <a:ext uri="{147F2762-F138-4A5C-976F-8EAC2B608ADB}">
              <a16:predDERef xmlns:a16="http://schemas.microsoft.com/office/drawing/2014/main" pred="{6B611D2B-D686-19CD-D721-C820CE0D5B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55</xdr:row>
      <xdr:rowOff>38100</xdr:rowOff>
    </xdr:from>
    <xdr:to>
      <xdr:col>1</xdr:col>
      <xdr:colOff>2209800</xdr:colOff>
      <xdr:row>70</xdr:row>
      <xdr:rowOff>66675</xdr:rowOff>
    </xdr:to>
    <xdr:graphicFrame macro="">
      <xdr:nvGraphicFramePr>
        <xdr:cNvPr id="4" name="Chart 3">
          <a:extLst>
            <a:ext uri="{FF2B5EF4-FFF2-40B4-BE49-F238E27FC236}">
              <a16:creationId xmlns:a16="http://schemas.microsoft.com/office/drawing/2014/main" id="{3E6F58B4-F11A-5482-4653-9CD1E2C79CFF}"/>
            </a:ext>
            <a:ext uri="{147F2762-F138-4A5C-976F-8EAC2B608ADB}">
              <a16:predDERef xmlns:a16="http://schemas.microsoft.com/office/drawing/2014/main" pred="{A773F5DF-CFAD-8093-5910-24139B4795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B3A15-1033-4F63-839E-B417CD23D903}">
  <dimension ref="A1:P94"/>
  <sheetViews>
    <sheetView topLeftCell="B1" zoomScale="103" workbookViewId="0">
      <selection activeCell="O9" sqref="O9"/>
    </sheetView>
  </sheetViews>
  <sheetFormatPr defaultColWidth="8.6640625" defaultRowHeight="14.4" x14ac:dyDescent="0.3"/>
  <cols>
    <col min="1" max="1" width="8.6640625" style="1"/>
    <col min="2" max="2" width="24.5546875" style="1" customWidth="1"/>
    <col min="3" max="3" width="33.88671875" style="1" customWidth="1"/>
    <col min="4" max="4" width="8.6640625" style="1"/>
    <col min="5" max="5" width="17.44140625" style="1" customWidth="1"/>
    <col min="6" max="6" width="18.33203125" style="1" customWidth="1"/>
    <col min="7" max="7" width="24.5546875" style="3" customWidth="1"/>
    <col min="8" max="8" width="28" style="3" customWidth="1"/>
    <col min="9" max="9" width="11.33203125" style="1" customWidth="1"/>
    <col min="10" max="14" width="8.6640625" style="1"/>
    <col min="15" max="15" width="33.88671875" style="1" customWidth="1"/>
    <col min="16" max="16384" width="8.6640625" style="1"/>
  </cols>
  <sheetData>
    <row r="1" spans="1:16" x14ac:dyDescent="0.3">
      <c r="A1" s="1" t="s">
        <v>0</v>
      </c>
      <c r="B1" s="1" t="s">
        <v>1</v>
      </c>
      <c r="C1" s="1" t="s">
        <v>2</v>
      </c>
      <c r="D1" s="1" t="s">
        <v>3</v>
      </c>
      <c r="E1" s="1" t="s">
        <v>4</v>
      </c>
      <c r="F1" s="1" t="s">
        <v>5</v>
      </c>
      <c r="G1" s="3" t="s">
        <v>6</v>
      </c>
      <c r="H1" s="3" t="s">
        <v>7</v>
      </c>
      <c r="I1" s="1" t="s">
        <v>8</v>
      </c>
      <c r="J1" s="1" t="s">
        <v>9</v>
      </c>
      <c r="O1" s="1" t="s">
        <v>2</v>
      </c>
    </row>
    <row r="2" spans="1:16" x14ac:dyDescent="0.3">
      <c r="A2" s="1">
        <v>3</v>
      </c>
      <c r="B2" s="2" t="s">
        <v>10</v>
      </c>
      <c r="C2" s="1" t="s">
        <v>11</v>
      </c>
      <c r="D2" s="1">
        <v>1</v>
      </c>
      <c r="E2" s="5" t="s">
        <v>12</v>
      </c>
      <c r="F2" s="5" t="s">
        <v>12</v>
      </c>
      <c r="G2" s="4" t="s">
        <v>12</v>
      </c>
      <c r="H2" s="4" t="s">
        <v>12</v>
      </c>
      <c r="I2" s="5" t="s">
        <v>12</v>
      </c>
      <c r="J2" s="5" t="s">
        <v>12</v>
      </c>
      <c r="O2" s="1" t="s">
        <v>13</v>
      </c>
      <c r="P2" s="1">
        <f>COUNTIF(C:C,O2)</f>
        <v>8</v>
      </c>
    </row>
    <row r="3" spans="1:16" x14ac:dyDescent="0.3">
      <c r="A3" s="1">
        <v>9</v>
      </c>
      <c r="B3" s="1" t="s">
        <v>10</v>
      </c>
      <c r="C3" s="1" t="s">
        <v>14</v>
      </c>
      <c r="D3" s="1">
        <v>1</v>
      </c>
      <c r="E3" s="5" t="s">
        <v>12</v>
      </c>
      <c r="F3" s="5" t="s">
        <v>12</v>
      </c>
      <c r="G3" s="4" t="s">
        <v>12</v>
      </c>
      <c r="H3" s="4" t="s">
        <v>12</v>
      </c>
      <c r="I3" s="5" t="s">
        <v>12</v>
      </c>
      <c r="J3" s="5" t="s">
        <v>12</v>
      </c>
      <c r="O3" s="1" t="s">
        <v>11</v>
      </c>
      <c r="P3" s="1">
        <f t="shared" ref="P3:P8" si="0">COUNTIF(C:C,O3)</f>
        <v>13</v>
      </c>
    </row>
    <row r="4" spans="1:16" x14ac:dyDescent="0.3">
      <c r="A4" s="1">
        <v>16</v>
      </c>
      <c r="B4" s="2" t="s">
        <v>15</v>
      </c>
      <c r="C4" s="1" t="s">
        <v>16</v>
      </c>
      <c r="D4" s="1">
        <v>1</v>
      </c>
      <c r="E4" s="1">
        <v>7.5</v>
      </c>
      <c r="F4" s="1">
        <v>9</v>
      </c>
      <c r="G4" s="3">
        <f>E4/10.5*10</f>
        <v>7.1428571428571432</v>
      </c>
      <c r="H4" s="3">
        <f>F4/9*10</f>
        <v>10</v>
      </c>
      <c r="I4" s="5" t="s">
        <v>12</v>
      </c>
      <c r="J4" s="1">
        <f>H4*G4</f>
        <v>71.428571428571431</v>
      </c>
      <c r="O4" s="1" t="s">
        <v>17</v>
      </c>
      <c r="P4" s="1">
        <f t="shared" si="0"/>
        <v>5</v>
      </c>
    </row>
    <row r="5" spans="1:16" x14ac:dyDescent="0.3">
      <c r="A5" s="1">
        <v>4</v>
      </c>
      <c r="B5" s="1" t="s">
        <v>18</v>
      </c>
      <c r="C5" s="1" t="s">
        <v>16</v>
      </c>
      <c r="D5" s="1">
        <v>1</v>
      </c>
      <c r="E5" s="5" t="s">
        <v>12</v>
      </c>
      <c r="F5" s="5" t="s">
        <v>12</v>
      </c>
      <c r="G5" s="4" t="s">
        <v>12</v>
      </c>
      <c r="H5" s="4" t="s">
        <v>12</v>
      </c>
      <c r="I5" s="5" t="s">
        <v>12</v>
      </c>
      <c r="J5" s="5" t="s">
        <v>12</v>
      </c>
      <c r="O5" s="1" t="s">
        <v>16</v>
      </c>
      <c r="P5" s="1">
        <f t="shared" si="0"/>
        <v>16</v>
      </c>
    </row>
    <row r="6" spans="1:16" x14ac:dyDescent="0.3">
      <c r="A6" s="1">
        <v>8</v>
      </c>
      <c r="B6" s="1" t="s">
        <v>19</v>
      </c>
      <c r="C6" s="1" t="s">
        <v>14</v>
      </c>
      <c r="D6" s="1">
        <v>1</v>
      </c>
      <c r="E6" s="5" t="s">
        <v>12</v>
      </c>
      <c r="F6" s="5" t="s">
        <v>12</v>
      </c>
      <c r="G6" s="4" t="s">
        <v>12</v>
      </c>
      <c r="H6" s="4" t="s">
        <v>12</v>
      </c>
      <c r="I6" s="5" t="s">
        <v>12</v>
      </c>
      <c r="J6" s="5" t="s">
        <v>12</v>
      </c>
      <c r="O6" s="1" t="s">
        <v>20</v>
      </c>
      <c r="P6" s="1">
        <f t="shared" si="0"/>
        <v>12</v>
      </c>
    </row>
    <row r="7" spans="1:16" x14ac:dyDescent="0.3">
      <c r="A7" s="1">
        <v>17</v>
      </c>
      <c r="B7" s="1" t="s">
        <v>21</v>
      </c>
      <c r="C7" s="1" t="s">
        <v>14</v>
      </c>
      <c r="D7" s="1">
        <v>1</v>
      </c>
      <c r="E7" s="1">
        <v>4.5</v>
      </c>
      <c r="F7" s="1">
        <v>8.5</v>
      </c>
      <c r="G7" s="3">
        <f t="shared" ref="G7:G12" si="1">E7/10.5*10</f>
        <v>4.2857142857142856</v>
      </c>
      <c r="H7" s="3">
        <f t="shared" ref="H7:H12" si="2">F7/9*10</f>
        <v>9.4444444444444446</v>
      </c>
      <c r="I7" s="1" t="s">
        <v>22</v>
      </c>
      <c r="J7" s="1">
        <f t="shared" ref="J7:J12" si="3">H7*G7</f>
        <v>40.476190476190474</v>
      </c>
      <c r="O7" s="1" t="s">
        <v>14</v>
      </c>
      <c r="P7" s="1">
        <f t="shared" si="0"/>
        <v>13</v>
      </c>
    </row>
    <row r="8" spans="1:16" x14ac:dyDescent="0.3">
      <c r="A8" s="1">
        <v>19</v>
      </c>
      <c r="B8" s="2" t="s">
        <v>23</v>
      </c>
      <c r="C8" s="1" t="s">
        <v>20</v>
      </c>
      <c r="D8" s="1">
        <v>1</v>
      </c>
      <c r="E8" s="1">
        <v>3</v>
      </c>
      <c r="F8" s="1">
        <v>5.5</v>
      </c>
      <c r="G8" s="3">
        <f t="shared" si="1"/>
        <v>2.8571428571428568</v>
      </c>
      <c r="H8" s="3">
        <f t="shared" si="2"/>
        <v>6.1111111111111116</v>
      </c>
      <c r="I8" s="5" t="s">
        <v>12</v>
      </c>
      <c r="J8" s="1">
        <f t="shared" si="3"/>
        <v>17.460317460317459</v>
      </c>
      <c r="O8" s="1" t="s">
        <v>24</v>
      </c>
      <c r="P8" s="1">
        <f t="shared" si="0"/>
        <v>18</v>
      </c>
    </row>
    <row r="9" spans="1:16" x14ac:dyDescent="0.3">
      <c r="A9" s="1">
        <v>14</v>
      </c>
      <c r="B9" s="1" t="s">
        <v>25</v>
      </c>
      <c r="C9" s="1" t="s">
        <v>17</v>
      </c>
      <c r="D9" s="1">
        <v>1</v>
      </c>
      <c r="E9" s="1">
        <v>9</v>
      </c>
      <c r="F9" s="1">
        <v>7.5</v>
      </c>
      <c r="G9" s="3">
        <f t="shared" si="1"/>
        <v>8.5714285714285712</v>
      </c>
      <c r="H9" s="3">
        <f t="shared" si="2"/>
        <v>8.3333333333333339</v>
      </c>
      <c r="I9" s="5" t="s">
        <v>12</v>
      </c>
      <c r="J9" s="1">
        <f t="shared" si="3"/>
        <v>71.428571428571431</v>
      </c>
      <c r="O9" t="s">
        <v>26</v>
      </c>
      <c r="P9" s="1">
        <f>COUNTIF(C:C,O9)</f>
        <v>8</v>
      </c>
    </row>
    <row r="10" spans="1:16" x14ac:dyDescent="0.3">
      <c r="A10" s="1">
        <v>15</v>
      </c>
      <c r="B10" s="1" t="s">
        <v>25</v>
      </c>
      <c r="C10" s="1" t="s">
        <v>16</v>
      </c>
      <c r="D10" s="1">
        <v>1</v>
      </c>
      <c r="E10" s="1">
        <v>9</v>
      </c>
      <c r="F10" s="1">
        <v>7.5</v>
      </c>
      <c r="G10" s="3">
        <f t="shared" si="1"/>
        <v>8.5714285714285712</v>
      </c>
      <c r="H10" s="3">
        <f t="shared" si="2"/>
        <v>8.3333333333333339</v>
      </c>
      <c r="I10" s="5" t="s">
        <v>12</v>
      </c>
      <c r="J10" s="1">
        <f t="shared" si="3"/>
        <v>71.428571428571431</v>
      </c>
      <c r="O10"/>
      <c r="P10" s="1">
        <f>SUM(P2:P9)</f>
        <v>93</v>
      </c>
    </row>
    <row r="11" spans="1:16" x14ac:dyDescent="0.3">
      <c r="A11" s="1">
        <v>12</v>
      </c>
      <c r="B11" s="1" t="s">
        <v>27</v>
      </c>
      <c r="C11" s="1" t="s">
        <v>17</v>
      </c>
      <c r="D11" s="1">
        <v>1</v>
      </c>
      <c r="E11" s="1">
        <v>10.5</v>
      </c>
      <c r="F11" s="1">
        <v>6.5</v>
      </c>
      <c r="G11" s="3">
        <f t="shared" si="1"/>
        <v>10</v>
      </c>
      <c r="H11" s="3">
        <f t="shared" si="2"/>
        <v>7.2222222222222223</v>
      </c>
      <c r="I11" s="5" t="s">
        <v>12</v>
      </c>
      <c r="J11" s="1">
        <f t="shared" si="3"/>
        <v>72.222222222222229</v>
      </c>
      <c r="O11"/>
    </row>
    <row r="12" spans="1:16" x14ac:dyDescent="0.3">
      <c r="A12" s="1">
        <v>13</v>
      </c>
      <c r="B12" s="2" t="s">
        <v>27</v>
      </c>
      <c r="C12" s="1" t="s">
        <v>16</v>
      </c>
      <c r="D12" s="1">
        <v>1</v>
      </c>
      <c r="E12" s="1">
        <v>10.5</v>
      </c>
      <c r="F12" s="1">
        <v>6.5</v>
      </c>
      <c r="G12" s="3">
        <f t="shared" si="1"/>
        <v>10</v>
      </c>
      <c r="H12" s="3">
        <f t="shared" si="2"/>
        <v>7.2222222222222223</v>
      </c>
      <c r="I12" s="5" t="s">
        <v>12</v>
      </c>
      <c r="J12" s="1">
        <f t="shared" si="3"/>
        <v>72.222222222222229</v>
      </c>
      <c r="O12"/>
    </row>
    <row r="13" spans="1:16" x14ac:dyDescent="0.3">
      <c r="A13" s="1">
        <v>7</v>
      </c>
      <c r="B13" s="2" t="s">
        <v>28</v>
      </c>
      <c r="C13" s="1" t="s">
        <v>20</v>
      </c>
      <c r="D13" s="1">
        <v>1</v>
      </c>
      <c r="E13" s="5" t="s">
        <v>12</v>
      </c>
      <c r="F13" s="5" t="s">
        <v>12</v>
      </c>
      <c r="G13" s="4" t="s">
        <v>12</v>
      </c>
      <c r="H13" s="4" t="s">
        <v>12</v>
      </c>
      <c r="I13" s="5" t="s">
        <v>12</v>
      </c>
      <c r="J13" s="5" t="s">
        <v>12</v>
      </c>
      <c r="O13"/>
    </row>
    <row r="14" spans="1:16" x14ac:dyDescent="0.3">
      <c r="A14" s="1">
        <v>10</v>
      </c>
      <c r="B14" s="1" t="s">
        <v>29</v>
      </c>
      <c r="C14" s="1" t="s">
        <v>17</v>
      </c>
      <c r="D14" s="1">
        <v>1</v>
      </c>
      <c r="E14" s="1">
        <v>10</v>
      </c>
      <c r="F14" s="1">
        <v>9</v>
      </c>
      <c r="G14" s="3">
        <f>E14/10.5*10</f>
        <v>9.5238095238095237</v>
      </c>
      <c r="H14" s="3">
        <f>F14/9*10</f>
        <v>10</v>
      </c>
      <c r="I14" s="5" t="s">
        <v>12</v>
      </c>
      <c r="J14" s="1">
        <f>H14*G14</f>
        <v>95.238095238095241</v>
      </c>
      <c r="O14"/>
    </row>
    <row r="15" spans="1:16" x14ac:dyDescent="0.3">
      <c r="A15" s="1">
        <v>11</v>
      </c>
      <c r="B15" s="2" t="s">
        <v>29</v>
      </c>
      <c r="C15" s="1" t="s">
        <v>16</v>
      </c>
      <c r="D15" s="1">
        <v>1</v>
      </c>
      <c r="E15" s="1">
        <v>10</v>
      </c>
      <c r="F15" s="1">
        <v>9</v>
      </c>
      <c r="G15" s="3">
        <f>E15/10.5*10</f>
        <v>9.5238095238095237</v>
      </c>
      <c r="H15" s="3">
        <f>F15/9*10</f>
        <v>10</v>
      </c>
      <c r="I15" s="5" t="s">
        <v>12</v>
      </c>
      <c r="J15" s="1">
        <f>H15*G15</f>
        <v>95.238095238095241</v>
      </c>
      <c r="O15"/>
    </row>
    <row r="16" spans="1:16" x14ac:dyDescent="0.3">
      <c r="A16" s="1">
        <v>18</v>
      </c>
      <c r="B16" s="2" t="s">
        <v>30</v>
      </c>
      <c r="C16" s="1" t="s">
        <v>13</v>
      </c>
      <c r="D16" s="1">
        <v>1</v>
      </c>
      <c r="E16" s="1">
        <v>3</v>
      </c>
      <c r="F16" s="1">
        <v>9</v>
      </c>
      <c r="G16" s="3">
        <f>E16/10.5*10</f>
        <v>2.8571428571428568</v>
      </c>
      <c r="H16" s="3">
        <f>F16/9*10</f>
        <v>10</v>
      </c>
      <c r="I16" s="5" t="s">
        <v>12</v>
      </c>
      <c r="J16" s="1">
        <f>H16*G16</f>
        <v>28.571428571428569</v>
      </c>
      <c r="O16"/>
    </row>
    <row r="17" spans="1:15" x14ac:dyDescent="0.3">
      <c r="A17" s="1">
        <v>5</v>
      </c>
      <c r="B17" s="2" t="s">
        <v>31</v>
      </c>
      <c r="C17" s="1" t="s">
        <v>20</v>
      </c>
      <c r="D17" s="1">
        <v>1</v>
      </c>
      <c r="E17" s="5" t="s">
        <v>12</v>
      </c>
      <c r="F17" s="5" t="s">
        <v>12</v>
      </c>
      <c r="G17" s="4" t="s">
        <v>12</v>
      </c>
      <c r="H17" s="4" t="s">
        <v>12</v>
      </c>
      <c r="I17" s="5" t="s">
        <v>12</v>
      </c>
      <c r="J17" s="5" t="s">
        <v>12</v>
      </c>
      <c r="O17"/>
    </row>
    <row r="18" spans="1:15" x14ac:dyDescent="0.3">
      <c r="A18" s="1">
        <v>2</v>
      </c>
      <c r="B18" s="2" t="s">
        <v>32</v>
      </c>
      <c r="C18" s="1" t="s">
        <v>11</v>
      </c>
      <c r="D18" s="1">
        <v>1</v>
      </c>
      <c r="E18" s="5" t="s">
        <v>12</v>
      </c>
      <c r="F18" s="5" t="s">
        <v>12</v>
      </c>
      <c r="G18" s="4" t="s">
        <v>12</v>
      </c>
      <c r="H18" s="4" t="s">
        <v>12</v>
      </c>
      <c r="I18" s="5" t="s">
        <v>12</v>
      </c>
      <c r="J18" s="5" t="s">
        <v>12</v>
      </c>
      <c r="O18"/>
    </row>
    <row r="19" spans="1:15" x14ac:dyDescent="0.3">
      <c r="A19" s="1">
        <v>6</v>
      </c>
      <c r="B19" s="2" t="s">
        <v>33</v>
      </c>
      <c r="C19" s="1" t="s">
        <v>20</v>
      </c>
      <c r="D19" s="1">
        <v>1</v>
      </c>
      <c r="E19" s="5" t="s">
        <v>12</v>
      </c>
      <c r="F19" s="5" t="s">
        <v>12</v>
      </c>
      <c r="G19" s="4" t="s">
        <v>12</v>
      </c>
      <c r="H19" s="4" t="s">
        <v>12</v>
      </c>
      <c r="I19" s="5" t="s">
        <v>12</v>
      </c>
      <c r="J19" s="5" t="s">
        <v>12</v>
      </c>
      <c r="O19"/>
    </row>
    <row r="20" spans="1:15" x14ac:dyDescent="0.3">
      <c r="A20" s="1">
        <v>1</v>
      </c>
      <c r="B20" s="2" t="s">
        <v>34</v>
      </c>
      <c r="C20" s="1" t="s">
        <v>13</v>
      </c>
      <c r="D20" s="1">
        <v>1</v>
      </c>
      <c r="E20" s="5" t="s">
        <v>12</v>
      </c>
      <c r="F20" s="5" t="s">
        <v>12</v>
      </c>
      <c r="G20" s="4" t="s">
        <v>12</v>
      </c>
      <c r="H20" s="4" t="s">
        <v>12</v>
      </c>
      <c r="I20" s="5" t="s">
        <v>12</v>
      </c>
      <c r="J20" s="5" t="s">
        <v>12</v>
      </c>
      <c r="O20"/>
    </row>
    <row r="21" spans="1:15" x14ac:dyDescent="0.3">
      <c r="A21" s="1">
        <v>20</v>
      </c>
      <c r="B21" s="2" t="s">
        <v>35</v>
      </c>
      <c r="C21" s="1" t="s">
        <v>11</v>
      </c>
      <c r="D21" s="1">
        <v>1</v>
      </c>
      <c r="E21" s="1">
        <v>3</v>
      </c>
      <c r="F21" s="1">
        <v>4</v>
      </c>
      <c r="G21" s="3">
        <f>E21/10.5*10</f>
        <v>2.8571428571428568</v>
      </c>
      <c r="H21" s="3">
        <f>F21/9*10</f>
        <v>4.4444444444444446</v>
      </c>
      <c r="I21" s="5" t="s">
        <v>12</v>
      </c>
      <c r="J21" s="1">
        <f>H21*G21</f>
        <v>12.698412698412698</v>
      </c>
      <c r="O21"/>
    </row>
    <row r="22" spans="1:15" x14ac:dyDescent="0.3">
      <c r="A22" s="1">
        <v>30</v>
      </c>
      <c r="B22" s="1" t="s">
        <v>36</v>
      </c>
      <c r="C22" s="1" t="s">
        <v>24</v>
      </c>
      <c r="D22" s="1">
        <v>2</v>
      </c>
      <c r="E22" s="1">
        <v>10.5</v>
      </c>
      <c r="F22" s="1">
        <v>7</v>
      </c>
      <c r="G22" s="3">
        <f>E22/10.5*10</f>
        <v>10</v>
      </c>
      <c r="H22" s="3">
        <f>F22/9*10</f>
        <v>7.7777777777777777</v>
      </c>
      <c r="I22" s="5" t="s">
        <v>12</v>
      </c>
      <c r="J22" s="1">
        <f>H22*G22</f>
        <v>77.777777777777771</v>
      </c>
      <c r="O22"/>
    </row>
    <row r="23" spans="1:15" x14ac:dyDescent="0.3">
      <c r="A23" s="1">
        <v>40</v>
      </c>
      <c r="B23" s="2" t="s">
        <v>37</v>
      </c>
      <c r="C23" s="1" t="s">
        <v>20</v>
      </c>
      <c r="D23" s="1">
        <v>2</v>
      </c>
      <c r="E23" s="1">
        <v>6</v>
      </c>
      <c r="F23" s="1">
        <v>3</v>
      </c>
      <c r="G23" s="3">
        <f>E23/10.5*10</f>
        <v>5.7142857142857135</v>
      </c>
      <c r="H23" s="3">
        <f>F23/9*10</f>
        <v>3.333333333333333</v>
      </c>
      <c r="I23" s="1" t="s">
        <v>38</v>
      </c>
      <c r="J23" s="1">
        <f>H23*G23</f>
        <v>19.047619047619044</v>
      </c>
      <c r="O23"/>
    </row>
    <row r="24" spans="1:15" x14ac:dyDescent="0.3">
      <c r="A24" s="1">
        <v>24</v>
      </c>
      <c r="B24" s="2" t="s">
        <v>39</v>
      </c>
      <c r="C24" s="1" t="s">
        <v>20</v>
      </c>
      <c r="D24" s="1">
        <v>2</v>
      </c>
      <c r="E24" s="5" t="s">
        <v>12</v>
      </c>
      <c r="F24" s="5" t="s">
        <v>12</v>
      </c>
      <c r="G24" s="4" t="s">
        <v>12</v>
      </c>
      <c r="H24" s="4" t="s">
        <v>12</v>
      </c>
      <c r="I24" s="5" t="s">
        <v>12</v>
      </c>
      <c r="J24" s="5" t="s">
        <v>12</v>
      </c>
      <c r="O24"/>
    </row>
    <row r="25" spans="1:15" x14ac:dyDescent="0.3">
      <c r="A25" s="1">
        <v>29</v>
      </c>
      <c r="B25" s="1" t="s">
        <v>40</v>
      </c>
      <c r="C25" s="1" t="s">
        <v>24</v>
      </c>
      <c r="D25" s="1">
        <v>2</v>
      </c>
      <c r="E25" s="1">
        <v>10.5</v>
      </c>
      <c r="F25" s="1">
        <v>8</v>
      </c>
      <c r="G25" s="3">
        <f>E25/10.5*10</f>
        <v>10</v>
      </c>
      <c r="H25" s="3">
        <f>F25/9*10</f>
        <v>8.8888888888888893</v>
      </c>
      <c r="I25" s="5" t="s">
        <v>12</v>
      </c>
      <c r="J25" s="1">
        <f>H25*G25</f>
        <v>88.888888888888886</v>
      </c>
      <c r="O25"/>
    </row>
    <row r="26" spans="1:15" x14ac:dyDescent="0.3">
      <c r="A26" s="1">
        <v>39</v>
      </c>
      <c r="B26" s="2" t="s">
        <v>41</v>
      </c>
      <c r="C26" s="1" t="s">
        <v>11</v>
      </c>
      <c r="D26" s="1">
        <v>2</v>
      </c>
      <c r="E26" s="1">
        <v>2</v>
      </c>
      <c r="F26" s="1">
        <v>9</v>
      </c>
      <c r="G26" s="3">
        <f>E26/10.5*10</f>
        <v>1.9047619047619047</v>
      </c>
      <c r="H26" s="3">
        <f>F26/9*10</f>
        <v>10</v>
      </c>
      <c r="I26" s="1" t="s">
        <v>42</v>
      </c>
      <c r="J26" s="1">
        <f>H26*G26</f>
        <v>19.047619047619047</v>
      </c>
      <c r="O26"/>
    </row>
    <row r="27" spans="1:15" x14ac:dyDescent="0.3">
      <c r="A27" s="1">
        <v>27</v>
      </c>
      <c r="B27" s="2" t="s">
        <v>43</v>
      </c>
      <c r="C27" s="1" t="s">
        <v>14</v>
      </c>
      <c r="D27" s="1">
        <v>2</v>
      </c>
      <c r="E27" s="5" t="s">
        <v>12</v>
      </c>
      <c r="F27" s="5" t="s">
        <v>12</v>
      </c>
      <c r="G27" s="4" t="s">
        <v>12</v>
      </c>
      <c r="H27" s="4" t="s">
        <v>12</v>
      </c>
      <c r="I27" s="5" t="s">
        <v>12</v>
      </c>
      <c r="J27" s="5" t="s">
        <v>12</v>
      </c>
      <c r="O27"/>
    </row>
    <row r="28" spans="1:15" x14ac:dyDescent="0.3">
      <c r="A28" s="1">
        <v>31</v>
      </c>
      <c r="B28" s="2" t="s">
        <v>44</v>
      </c>
      <c r="C28" s="1" t="s">
        <v>13</v>
      </c>
      <c r="D28" s="1">
        <v>2</v>
      </c>
      <c r="E28" s="1">
        <v>8.5</v>
      </c>
      <c r="F28" s="1">
        <v>8</v>
      </c>
      <c r="G28" s="3">
        <f>E28/10.5*10</f>
        <v>8.0952380952380949</v>
      </c>
      <c r="H28" s="3">
        <f>F28/9*10</f>
        <v>8.8888888888888893</v>
      </c>
      <c r="I28" s="1" t="s">
        <v>45</v>
      </c>
      <c r="J28" s="1">
        <f>H28*G28</f>
        <v>71.957671957671963</v>
      </c>
      <c r="O28"/>
    </row>
    <row r="29" spans="1:15" x14ac:dyDescent="0.3">
      <c r="A29" s="1">
        <v>32</v>
      </c>
      <c r="B29" s="2" t="s">
        <v>44</v>
      </c>
      <c r="C29" s="1" t="s">
        <v>16</v>
      </c>
      <c r="D29" s="1">
        <v>2</v>
      </c>
      <c r="E29" s="1">
        <v>8.5</v>
      </c>
      <c r="F29" s="1">
        <v>8</v>
      </c>
      <c r="G29" s="3">
        <f>E29/10.5*10</f>
        <v>8.0952380952380949</v>
      </c>
      <c r="H29" s="3">
        <f>F29/9*10</f>
        <v>8.8888888888888893</v>
      </c>
      <c r="I29" s="1" t="s">
        <v>45</v>
      </c>
      <c r="J29" s="1">
        <f>H29*G29</f>
        <v>71.957671957671963</v>
      </c>
      <c r="O29"/>
    </row>
    <row r="30" spans="1:15" x14ac:dyDescent="0.3">
      <c r="A30" s="1">
        <v>33</v>
      </c>
      <c r="B30" s="2" t="s">
        <v>44</v>
      </c>
      <c r="C30" s="1" t="s">
        <v>14</v>
      </c>
      <c r="D30" s="1">
        <v>2</v>
      </c>
      <c r="E30" s="1">
        <v>8.5</v>
      </c>
      <c r="F30" s="1">
        <v>8</v>
      </c>
      <c r="G30" s="3">
        <f>E30/10.5*10</f>
        <v>8.0952380952380949</v>
      </c>
      <c r="H30" s="3">
        <f>F30/9*10</f>
        <v>8.8888888888888893</v>
      </c>
      <c r="I30" s="1" t="s">
        <v>45</v>
      </c>
      <c r="J30" s="1">
        <f>H30*G30</f>
        <v>71.957671957671963</v>
      </c>
      <c r="O30"/>
    </row>
    <row r="31" spans="1:15" x14ac:dyDescent="0.3">
      <c r="A31" s="1">
        <v>36</v>
      </c>
      <c r="B31" s="2" t="s">
        <v>46</v>
      </c>
      <c r="C31" s="1" t="s">
        <v>11</v>
      </c>
      <c r="D31" s="1">
        <v>2</v>
      </c>
      <c r="E31" s="1">
        <v>6</v>
      </c>
      <c r="F31" s="1">
        <v>5.5</v>
      </c>
      <c r="G31" s="3">
        <f>E31/10.5*10</f>
        <v>5.7142857142857135</v>
      </c>
      <c r="H31" s="3">
        <f>F31/9*10</f>
        <v>6.1111111111111116</v>
      </c>
      <c r="I31" s="5" t="s">
        <v>12</v>
      </c>
      <c r="J31" s="1">
        <f>H31*G31</f>
        <v>34.920634920634917</v>
      </c>
      <c r="O31"/>
    </row>
    <row r="32" spans="1:15" x14ac:dyDescent="0.3">
      <c r="A32" s="1">
        <v>34</v>
      </c>
      <c r="B32" s="1" t="s">
        <v>47</v>
      </c>
      <c r="C32" s="1" t="s">
        <v>24</v>
      </c>
      <c r="D32" s="1">
        <v>2</v>
      </c>
      <c r="E32" s="1">
        <v>7</v>
      </c>
      <c r="F32" s="1">
        <v>8</v>
      </c>
      <c r="G32" s="3">
        <f>E32/10.5*10</f>
        <v>6.6666666666666661</v>
      </c>
      <c r="H32" s="3">
        <f>F32/9*10</f>
        <v>8.8888888888888893</v>
      </c>
      <c r="I32" s="5" t="s">
        <v>12</v>
      </c>
      <c r="J32" s="1">
        <f>H32*G32</f>
        <v>59.25925925925926</v>
      </c>
      <c r="O32"/>
    </row>
    <row r="33" spans="1:15" x14ac:dyDescent="0.3">
      <c r="A33" s="1">
        <v>21</v>
      </c>
      <c r="B33" s="2" t="s">
        <v>48</v>
      </c>
      <c r="C33" s="1" t="s">
        <v>13</v>
      </c>
      <c r="D33" s="1">
        <v>2</v>
      </c>
      <c r="E33" s="5" t="s">
        <v>12</v>
      </c>
      <c r="F33" s="5" t="s">
        <v>12</v>
      </c>
      <c r="G33" s="4" t="s">
        <v>12</v>
      </c>
      <c r="H33" s="4" t="s">
        <v>12</v>
      </c>
      <c r="I33" s="5" t="s">
        <v>12</v>
      </c>
      <c r="J33" s="5" t="s">
        <v>12</v>
      </c>
      <c r="O33"/>
    </row>
    <row r="34" spans="1:15" x14ac:dyDescent="0.3">
      <c r="A34" s="1">
        <v>25</v>
      </c>
      <c r="B34" s="2" t="s">
        <v>48</v>
      </c>
      <c r="C34" s="1" t="s">
        <v>20</v>
      </c>
      <c r="D34" s="1">
        <v>2</v>
      </c>
      <c r="E34" s="5" t="s">
        <v>12</v>
      </c>
      <c r="F34" s="5" t="s">
        <v>12</v>
      </c>
      <c r="G34" s="4" t="s">
        <v>12</v>
      </c>
      <c r="H34" s="4" t="s">
        <v>12</v>
      </c>
      <c r="I34" s="5" t="s">
        <v>12</v>
      </c>
      <c r="J34" s="5" t="s">
        <v>12</v>
      </c>
      <c r="O34"/>
    </row>
    <row r="35" spans="1:15" x14ac:dyDescent="0.3">
      <c r="A35" s="1">
        <v>22</v>
      </c>
      <c r="B35" s="2" t="s">
        <v>49</v>
      </c>
      <c r="C35" s="1" t="s">
        <v>16</v>
      </c>
      <c r="D35" s="1">
        <v>2</v>
      </c>
      <c r="E35" s="5" t="s">
        <v>12</v>
      </c>
      <c r="F35" s="5" t="s">
        <v>12</v>
      </c>
      <c r="G35" s="4" t="s">
        <v>12</v>
      </c>
      <c r="H35" s="4" t="s">
        <v>12</v>
      </c>
      <c r="I35" s="5" t="s">
        <v>12</v>
      </c>
      <c r="J35" s="5" t="s">
        <v>12</v>
      </c>
      <c r="O35"/>
    </row>
    <row r="36" spans="1:15" x14ac:dyDescent="0.3">
      <c r="A36" s="1">
        <v>28</v>
      </c>
      <c r="B36" s="2" t="s">
        <v>50</v>
      </c>
      <c r="C36" s="1" t="s">
        <v>14</v>
      </c>
      <c r="D36" s="1">
        <v>2</v>
      </c>
      <c r="E36" s="5" t="s">
        <v>12</v>
      </c>
      <c r="F36" s="5" t="s">
        <v>12</v>
      </c>
      <c r="G36" s="4" t="s">
        <v>12</v>
      </c>
      <c r="H36" s="4" t="s">
        <v>12</v>
      </c>
      <c r="I36" s="5" t="s">
        <v>12</v>
      </c>
      <c r="J36" s="5" t="s">
        <v>12</v>
      </c>
      <c r="O36"/>
    </row>
    <row r="37" spans="1:15" x14ac:dyDescent="0.3">
      <c r="A37" s="1">
        <v>41</v>
      </c>
      <c r="B37" s="2" t="s">
        <v>51</v>
      </c>
      <c r="C37" s="1" t="s">
        <v>20</v>
      </c>
      <c r="D37" s="1">
        <v>2</v>
      </c>
      <c r="E37" s="1">
        <v>4</v>
      </c>
      <c r="F37" s="1">
        <v>3</v>
      </c>
      <c r="G37" s="3">
        <f>E37/10.5*10</f>
        <v>3.8095238095238093</v>
      </c>
      <c r="H37" s="3">
        <f>F37/9*10</f>
        <v>3.333333333333333</v>
      </c>
      <c r="I37" s="5" t="s">
        <v>12</v>
      </c>
      <c r="J37" s="1">
        <f>H37*G37</f>
        <v>12.698412698412696</v>
      </c>
      <c r="O37"/>
    </row>
    <row r="38" spans="1:15" x14ac:dyDescent="0.3">
      <c r="A38" s="1">
        <v>23</v>
      </c>
      <c r="B38" s="2" t="s">
        <v>50</v>
      </c>
      <c r="C38" s="1" t="s">
        <v>16</v>
      </c>
      <c r="D38" s="1">
        <v>2</v>
      </c>
      <c r="E38" s="5" t="s">
        <v>12</v>
      </c>
      <c r="F38" s="5" t="s">
        <v>12</v>
      </c>
      <c r="G38" s="4" t="s">
        <v>12</v>
      </c>
      <c r="H38" s="4" t="s">
        <v>12</v>
      </c>
      <c r="I38" s="5" t="s">
        <v>12</v>
      </c>
      <c r="J38" s="5" t="s">
        <v>12</v>
      </c>
      <c r="O38"/>
    </row>
    <row r="39" spans="1:15" x14ac:dyDescent="0.3">
      <c r="A39" s="1">
        <v>35</v>
      </c>
      <c r="B39" s="2" t="s">
        <v>52</v>
      </c>
      <c r="C39" s="1" t="s">
        <v>20</v>
      </c>
      <c r="D39" s="1">
        <v>2</v>
      </c>
      <c r="E39" s="1">
        <v>4</v>
      </c>
      <c r="F39" s="1">
        <v>9</v>
      </c>
      <c r="G39" s="3">
        <f>E39/10.5*10</f>
        <v>3.8095238095238093</v>
      </c>
      <c r="H39" s="3">
        <f>F39/9*10</f>
        <v>10</v>
      </c>
      <c r="I39" s="5" t="s">
        <v>12</v>
      </c>
      <c r="J39" s="1">
        <f>H39*G39</f>
        <v>38.095238095238095</v>
      </c>
      <c r="O39"/>
    </row>
    <row r="40" spans="1:15" x14ac:dyDescent="0.3">
      <c r="A40" s="1">
        <v>37</v>
      </c>
      <c r="B40" s="2" t="s">
        <v>53</v>
      </c>
      <c r="C40" s="1" t="s">
        <v>11</v>
      </c>
      <c r="D40" s="1">
        <v>2</v>
      </c>
      <c r="E40" s="1">
        <v>3</v>
      </c>
      <c r="F40" s="1">
        <v>9</v>
      </c>
      <c r="G40" s="3">
        <f>E40/10.5*10</f>
        <v>2.8571428571428568</v>
      </c>
      <c r="H40" s="3">
        <f>F40/9*10</f>
        <v>10</v>
      </c>
      <c r="I40" s="1" t="s">
        <v>54</v>
      </c>
      <c r="J40" s="1">
        <f>H40*G40</f>
        <v>28.571428571428569</v>
      </c>
      <c r="O40"/>
    </row>
    <row r="41" spans="1:15" x14ac:dyDescent="0.3">
      <c r="A41" s="1">
        <v>38</v>
      </c>
      <c r="B41" s="2" t="s">
        <v>53</v>
      </c>
      <c r="C41" s="1" t="s">
        <v>14</v>
      </c>
      <c r="D41" s="1">
        <v>2</v>
      </c>
      <c r="E41" s="1">
        <v>3</v>
      </c>
      <c r="F41" s="1">
        <v>9</v>
      </c>
      <c r="G41" s="3">
        <f>E41/10.5*10</f>
        <v>2.8571428571428568</v>
      </c>
      <c r="H41" s="3">
        <f>F41/9*10</f>
        <v>10</v>
      </c>
      <c r="I41" s="1" t="s">
        <v>54</v>
      </c>
      <c r="J41" s="1">
        <f>H41*G41</f>
        <v>28.571428571428569</v>
      </c>
      <c r="O41"/>
    </row>
    <row r="42" spans="1:15" x14ac:dyDescent="0.3">
      <c r="A42" s="1">
        <v>44</v>
      </c>
      <c r="B42" s="2" t="s">
        <v>55</v>
      </c>
      <c r="C42" s="1" t="s">
        <v>16</v>
      </c>
      <c r="D42" s="1">
        <v>4</v>
      </c>
      <c r="E42" s="5" t="s">
        <v>12</v>
      </c>
      <c r="F42" s="5" t="s">
        <v>12</v>
      </c>
      <c r="G42" s="4" t="s">
        <v>12</v>
      </c>
      <c r="H42" s="4" t="s">
        <v>12</v>
      </c>
      <c r="I42" s="5" t="s">
        <v>12</v>
      </c>
      <c r="J42" s="5" t="s">
        <v>12</v>
      </c>
      <c r="O42"/>
    </row>
    <row r="43" spans="1:15" x14ac:dyDescent="0.3">
      <c r="A43" s="1">
        <v>48</v>
      </c>
      <c r="B43" s="2" t="s">
        <v>56</v>
      </c>
      <c r="C43" s="1" t="s">
        <v>24</v>
      </c>
      <c r="D43" s="1">
        <v>4</v>
      </c>
      <c r="E43" s="5" t="s">
        <v>12</v>
      </c>
      <c r="F43" s="5" t="s">
        <v>12</v>
      </c>
      <c r="G43" s="4" t="s">
        <v>12</v>
      </c>
      <c r="H43" s="4" t="s">
        <v>12</v>
      </c>
      <c r="I43" s="5" t="s">
        <v>12</v>
      </c>
      <c r="J43" s="5" t="s">
        <v>12</v>
      </c>
      <c r="O43"/>
    </row>
    <row r="44" spans="1:15" x14ac:dyDescent="0.3">
      <c r="A44" s="1">
        <v>46</v>
      </c>
      <c r="B44" s="2" t="s">
        <v>57</v>
      </c>
      <c r="C44" s="1" t="s">
        <v>24</v>
      </c>
      <c r="D44" s="1">
        <v>4</v>
      </c>
      <c r="E44" s="5" t="s">
        <v>12</v>
      </c>
      <c r="F44" s="5" t="s">
        <v>12</v>
      </c>
      <c r="G44" s="4" t="s">
        <v>12</v>
      </c>
      <c r="H44" s="4" t="s">
        <v>12</v>
      </c>
      <c r="I44" s="5" t="s">
        <v>12</v>
      </c>
      <c r="J44" s="5" t="s">
        <v>12</v>
      </c>
      <c r="O44"/>
    </row>
    <row r="45" spans="1:15" x14ac:dyDescent="0.3">
      <c r="A45" s="1">
        <v>47</v>
      </c>
      <c r="B45" s="2" t="s">
        <v>58</v>
      </c>
      <c r="C45" s="1" t="s">
        <v>24</v>
      </c>
      <c r="D45" s="1">
        <v>4</v>
      </c>
      <c r="E45" s="5" t="s">
        <v>12</v>
      </c>
      <c r="F45" s="5" t="s">
        <v>12</v>
      </c>
      <c r="G45" s="4" t="s">
        <v>12</v>
      </c>
      <c r="H45" s="4" t="s">
        <v>12</v>
      </c>
      <c r="I45" s="5" t="s">
        <v>12</v>
      </c>
      <c r="J45" s="5" t="s">
        <v>12</v>
      </c>
      <c r="O45"/>
    </row>
    <row r="46" spans="1:15" x14ac:dyDescent="0.3">
      <c r="A46" s="1">
        <v>49</v>
      </c>
      <c r="B46" s="2" t="s">
        <v>59</v>
      </c>
      <c r="C46" s="1" t="s">
        <v>24</v>
      </c>
      <c r="D46" s="1">
        <v>4</v>
      </c>
      <c r="E46" s="5" t="s">
        <v>12</v>
      </c>
      <c r="F46" s="5" t="s">
        <v>12</v>
      </c>
      <c r="G46" s="4" t="s">
        <v>12</v>
      </c>
      <c r="H46" s="4" t="s">
        <v>12</v>
      </c>
      <c r="I46" s="5" t="s">
        <v>12</v>
      </c>
      <c r="J46" s="5" t="s">
        <v>12</v>
      </c>
      <c r="O46"/>
    </row>
    <row r="47" spans="1:15" x14ac:dyDescent="0.3">
      <c r="A47" s="1">
        <v>51</v>
      </c>
      <c r="B47" s="2" t="s">
        <v>60</v>
      </c>
      <c r="C47" s="1" t="s">
        <v>24</v>
      </c>
      <c r="D47" s="1">
        <v>4</v>
      </c>
      <c r="E47" s="5" t="s">
        <v>12</v>
      </c>
      <c r="F47" s="5" t="s">
        <v>12</v>
      </c>
      <c r="G47" s="4" t="s">
        <v>12</v>
      </c>
      <c r="H47" s="4" t="s">
        <v>12</v>
      </c>
      <c r="I47" s="5" t="s">
        <v>12</v>
      </c>
      <c r="J47" s="5" t="s">
        <v>12</v>
      </c>
      <c r="O47"/>
    </row>
    <row r="48" spans="1:15" x14ac:dyDescent="0.3">
      <c r="A48" s="1">
        <v>42</v>
      </c>
      <c r="B48" s="2" t="s">
        <v>61</v>
      </c>
      <c r="C48" s="1" t="s">
        <v>11</v>
      </c>
      <c r="D48" s="1">
        <v>4</v>
      </c>
      <c r="E48" s="5" t="s">
        <v>12</v>
      </c>
      <c r="F48" s="5" t="s">
        <v>12</v>
      </c>
      <c r="G48" s="4" t="s">
        <v>12</v>
      </c>
      <c r="H48" s="4" t="s">
        <v>12</v>
      </c>
      <c r="I48" s="5" t="s">
        <v>12</v>
      </c>
      <c r="J48" s="5" t="s">
        <v>12</v>
      </c>
      <c r="O48"/>
    </row>
    <row r="49" spans="1:15" x14ac:dyDescent="0.3">
      <c r="A49" s="1">
        <v>52</v>
      </c>
      <c r="B49" s="2" t="s">
        <v>62</v>
      </c>
      <c r="C49" s="1" t="s">
        <v>24</v>
      </c>
      <c r="D49" s="1">
        <v>4</v>
      </c>
      <c r="E49" s="5" t="s">
        <v>12</v>
      </c>
      <c r="F49" s="5" t="s">
        <v>12</v>
      </c>
      <c r="G49" s="4" t="s">
        <v>12</v>
      </c>
      <c r="H49" s="4" t="s">
        <v>12</v>
      </c>
      <c r="I49" s="5" t="s">
        <v>12</v>
      </c>
      <c r="J49" s="5" t="s">
        <v>12</v>
      </c>
      <c r="O49"/>
    </row>
    <row r="50" spans="1:15" x14ac:dyDescent="0.3">
      <c r="A50" s="1">
        <v>43</v>
      </c>
      <c r="B50" s="2" t="s">
        <v>63</v>
      </c>
      <c r="C50" s="1" t="s">
        <v>17</v>
      </c>
      <c r="D50" s="1">
        <v>4</v>
      </c>
      <c r="E50" s="5" t="s">
        <v>12</v>
      </c>
      <c r="F50" s="5" t="s">
        <v>12</v>
      </c>
      <c r="G50" s="4" t="s">
        <v>12</v>
      </c>
      <c r="H50" s="4" t="s">
        <v>12</v>
      </c>
      <c r="I50" s="5" t="s">
        <v>12</v>
      </c>
      <c r="J50" s="5" t="s">
        <v>12</v>
      </c>
      <c r="O50"/>
    </row>
    <row r="51" spans="1:15" x14ac:dyDescent="0.3">
      <c r="A51" s="1">
        <v>50</v>
      </c>
      <c r="B51" s="2" t="s">
        <v>64</v>
      </c>
      <c r="C51" s="1" t="s">
        <v>24</v>
      </c>
      <c r="D51" s="1">
        <v>4</v>
      </c>
      <c r="E51" s="5" t="s">
        <v>12</v>
      </c>
      <c r="F51" s="5" t="s">
        <v>12</v>
      </c>
      <c r="G51" s="4" t="s">
        <v>12</v>
      </c>
      <c r="H51" s="4" t="s">
        <v>12</v>
      </c>
      <c r="I51" s="5" t="s">
        <v>12</v>
      </c>
      <c r="J51" s="5" t="s">
        <v>12</v>
      </c>
      <c r="O51"/>
    </row>
    <row r="52" spans="1:15" x14ac:dyDescent="0.3">
      <c r="A52" s="1">
        <v>45</v>
      </c>
      <c r="B52" s="2" t="s">
        <v>65</v>
      </c>
      <c r="C52" s="1" t="s">
        <v>14</v>
      </c>
      <c r="D52" s="1">
        <v>4</v>
      </c>
      <c r="E52" s="5" t="s">
        <v>12</v>
      </c>
      <c r="F52" s="5" t="s">
        <v>12</v>
      </c>
      <c r="G52" s="4" t="s">
        <v>12</v>
      </c>
      <c r="H52" s="4" t="s">
        <v>12</v>
      </c>
      <c r="I52" s="5" t="s">
        <v>12</v>
      </c>
      <c r="J52" s="5" t="s">
        <v>12</v>
      </c>
      <c r="O52"/>
    </row>
    <row r="53" spans="1:15" x14ac:dyDescent="0.3">
      <c r="A53" s="1">
        <v>54</v>
      </c>
      <c r="B53" s="2" t="s">
        <v>66</v>
      </c>
      <c r="C53" s="1" t="s">
        <v>13</v>
      </c>
      <c r="D53" s="1">
        <v>6</v>
      </c>
      <c r="E53" s="5" t="s">
        <v>12</v>
      </c>
      <c r="F53" s="5" t="s">
        <v>12</v>
      </c>
      <c r="G53" s="4" t="s">
        <v>12</v>
      </c>
      <c r="H53" s="4" t="s">
        <v>12</v>
      </c>
      <c r="I53" s="5" t="s">
        <v>12</v>
      </c>
      <c r="J53" s="5" t="s">
        <v>12</v>
      </c>
      <c r="O53"/>
    </row>
    <row r="54" spans="1:15" x14ac:dyDescent="0.3">
      <c r="A54" s="1">
        <v>66</v>
      </c>
      <c r="B54" s="2" t="s">
        <v>66</v>
      </c>
      <c r="C54" s="1" t="s">
        <v>14</v>
      </c>
      <c r="D54" s="1">
        <v>6</v>
      </c>
      <c r="E54" s="5" t="s">
        <v>12</v>
      </c>
      <c r="F54" s="5" t="s">
        <v>12</v>
      </c>
      <c r="G54" s="4" t="s">
        <v>12</v>
      </c>
      <c r="H54" s="4" t="s">
        <v>12</v>
      </c>
      <c r="I54" s="5" t="s">
        <v>12</v>
      </c>
      <c r="J54" s="5" t="s">
        <v>12</v>
      </c>
      <c r="O54"/>
    </row>
    <row r="55" spans="1:15" x14ac:dyDescent="0.3">
      <c r="A55" s="1">
        <v>56</v>
      </c>
      <c r="B55" s="2" t="s">
        <v>67</v>
      </c>
      <c r="C55" s="1" t="s">
        <v>11</v>
      </c>
      <c r="D55" s="1">
        <v>6</v>
      </c>
      <c r="E55" s="5" t="s">
        <v>12</v>
      </c>
      <c r="F55" s="5" t="s">
        <v>12</v>
      </c>
      <c r="G55" s="4" t="s">
        <v>12</v>
      </c>
      <c r="H55" s="4" t="s">
        <v>12</v>
      </c>
      <c r="I55" s="5" t="s">
        <v>12</v>
      </c>
      <c r="J55" s="5" t="s">
        <v>12</v>
      </c>
      <c r="O55"/>
    </row>
    <row r="56" spans="1:15" x14ac:dyDescent="0.3">
      <c r="A56" s="1">
        <v>61</v>
      </c>
      <c r="B56" s="2" t="s">
        <v>68</v>
      </c>
      <c r="C56" s="1" t="s">
        <v>16</v>
      </c>
      <c r="D56" s="1">
        <v>6</v>
      </c>
      <c r="E56" s="5" t="s">
        <v>12</v>
      </c>
      <c r="F56" s="5" t="s">
        <v>12</v>
      </c>
      <c r="G56" s="4" t="s">
        <v>12</v>
      </c>
      <c r="H56" s="4" t="s">
        <v>12</v>
      </c>
      <c r="I56" s="5" t="s">
        <v>12</v>
      </c>
      <c r="J56" s="5" t="s">
        <v>12</v>
      </c>
      <c r="O56"/>
    </row>
    <row r="57" spans="1:15" x14ac:dyDescent="0.3">
      <c r="A57" s="1">
        <v>75</v>
      </c>
      <c r="B57" s="2" t="s">
        <v>69</v>
      </c>
      <c r="C57" s="1" t="s">
        <v>24</v>
      </c>
      <c r="D57" s="1">
        <v>6</v>
      </c>
      <c r="E57" s="1">
        <v>6</v>
      </c>
      <c r="F57" s="1">
        <v>8</v>
      </c>
      <c r="G57" s="3">
        <f>E57/10.5*10</f>
        <v>5.7142857142857135</v>
      </c>
      <c r="H57" s="3">
        <f>F57/9*10</f>
        <v>8.8888888888888893</v>
      </c>
      <c r="I57" s="5" t="s">
        <v>12</v>
      </c>
      <c r="J57" s="1">
        <f>H57*G57</f>
        <v>50.793650793650791</v>
      </c>
      <c r="O57"/>
    </row>
    <row r="58" spans="1:15" x14ac:dyDescent="0.3">
      <c r="A58" s="1">
        <v>58</v>
      </c>
      <c r="B58" s="2" t="s">
        <v>70</v>
      </c>
      <c r="C58" s="1" t="s">
        <v>17</v>
      </c>
      <c r="D58" s="1">
        <v>6</v>
      </c>
      <c r="E58" s="5" t="s">
        <v>12</v>
      </c>
      <c r="F58" s="5" t="s">
        <v>12</v>
      </c>
      <c r="G58" s="4" t="s">
        <v>12</v>
      </c>
      <c r="H58" s="4" t="s">
        <v>12</v>
      </c>
      <c r="I58" s="5" t="s">
        <v>12</v>
      </c>
      <c r="J58" s="5" t="s">
        <v>12</v>
      </c>
      <c r="O58"/>
    </row>
    <row r="59" spans="1:15" x14ac:dyDescent="0.3">
      <c r="A59" s="1">
        <v>65</v>
      </c>
      <c r="B59" s="2" t="s">
        <v>71</v>
      </c>
      <c r="C59" s="1" t="s">
        <v>14</v>
      </c>
      <c r="D59" s="1">
        <v>6</v>
      </c>
      <c r="E59" s="5" t="s">
        <v>12</v>
      </c>
      <c r="F59" s="5" t="s">
        <v>12</v>
      </c>
      <c r="G59" s="4" t="s">
        <v>12</v>
      </c>
      <c r="H59" s="4" t="s">
        <v>12</v>
      </c>
      <c r="I59" s="5" t="s">
        <v>12</v>
      </c>
      <c r="J59" s="5" t="s">
        <v>12</v>
      </c>
      <c r="O59"/>
    </row>
    <row r="60" spans="1:15" x14ac:dyDescent="0.3">
      <c r="A60" s="1">
        <v>64</v>
      </c>
      <c r="B60" s="2" t="s">
        <v>72</v>
      </c>
      <c r="C60" s="1" t="s">
        <v>14</v>
      </c>
      <c r="D60" s="1">
        <v>6</v>
      </c>
      <c r="E60" s="5" t="s">
        <v>12</v>
      </c>
      <c r="F60" s="5" t="s">
        <v>12</v>
      </c>
      <c r="G60" s="4" t="s">
        <v>12</v>
      </c>
      <c r="H60" s="4" t="s">
        <v>12</v>
      </c>
      <c r="I60" s="5" t="s">
        <v>12</v>
      </c>
      <c r="J60" s="5" t="s">
        <v>12</v>
      </c>
      <c r="O60"/>
    </row>
    <row r="61" spans="1:15" x14ac:dyDescent="0.3">
      <c r="A61" s="1">
        <v>60</v>
      </c>
      <c r="B61" s="2" t="s">
        <v>73</v>
      </c>
      <c r="C61" s="1" t="s">
        <v>16</v>
      </c>
      <c r="D61" s="1">
        <v>6</v>
      </c>
      <c r="E61" s="5" t="s">
        <v>12</v>
      </c>
      <c r="F61" s="5" t="s">
        <v>12</v>
      </c>
      <c r="G61" s="4" t="s">
        <v>12</v>
      </c>
      <c r="H61" s="4" t="s">
        <v>12</v>
      </c>
      <c r="I61" s="5" t="s">
        <v>12</v>
      </c>
      <c r="J61" s="5" t="s">
        <v>12</v>
      </c>
      <c r="O61"/>
    </row>
    <row r="62" spans="1:15" x14ac:dyDescent="0.3">
      <c r="A62" s="1">
        <v>68</v>
      </c>
      <c r="B62" s="2" t="s">
        <v>74</v>
      </c>
      <c r="C62" s="1" t="s">
        <v>24</v>
      </c>
      <c r="D62" s="1">
        <v>6</v>
      </c>
      <c r="E62" s="1">
        <v>8.5</v>
      </c>
      <c r="F62" s="1">
        <v>9</v>
      </c>
      <c r="G62" s="3">
        <f>E62/10.5*10</f>
        <v>8.0952380952380949</v>
      </c>
      <c r="H62" s="3">
        <f>F62/9*10</f>
        <v>10</v>
      </c>
      <c r="I62" s="5" t="s">
        <v>12</v>
      </c>
      <c r="J62" s="1">
        <f>H62*G62</f>
        <v>80.952380952380949</v>
      </c>
      <c r="O62"/>
    </row>
    <row r="63" spans="1:15" x14ac:dyDescent="0.3">
      <c r="A63" s="1">
        <v>63</v>
      </c>
      <c r="B63" s="2" t="s">
        <v>75</v>
      </c>
      <c r="C63" s="1" t="s">
        <v>20</v>
      </c>
      <c r="D63" s="1">
        <v>6</v>
      </c>
      <c r="E63" s="5" t="s">
        <v>12</v>
      </c>
      <c r="F63" s="5" t="s">
        <v>12</v>
      </c>
      <c r="G63" s="4" t="s">
        <v>12</v>
      </c>
      <c r="H63" s="4" t="s">
        <v>12</v>
      </c>
      <c r="I63" s="5" t="s">
        <v>12</v>
      </c>
      <c r="J63" s="5" t="s">
        <v>12</v>
      </c>
      <c r="O63"/>
    </row>
    <row r="64" spans="1:15" x14ac:dyDescent="0.3">
      <c r="A64" s="1">
        <v>72</v>
      </c>
      <c r="B64" s="2" t="s">
        <v>76</v>
      </c>
      <c r="C64" s="1" t="s">
        <v>16</v>
      </c>
      <c r="D64" s="1">
        <v>6</v>
      </c>
      <c r="E64" s="1">
        <v>9</v>
      </c>
      <c r="F64" s="1">
        <v>6</v>
      </c>
      <c r="G64" s="3">
        <f>E64/10.5*10</f>
        <v>8.5714285714285712</v>
      </c>
      <c r="H64" s="3">
        <f>F64/9*10</f>
        <v>6.6666666666666661</v>
      </c>
      <c r="I64" s="5" t="s">
        <v>12</v>
      </c>
      <c r="J64" s="1">
        <f>H64*G64</f>
        <v>57.142857142857139</v>
      </c>
      <c r="O64"/>
    </row>
    <row r="65" spans="1:15" x14ac:dyDescent="0.3">
      <c r="A65" s="1">
        <v>53</v>
      </c>
      <c r="B65" s="2" t="s">
        <v>77</v>
      </c>
      <c r="C65" s="1" t="s">
        <v>13</v>
      </c>
      <c r="D65" s="1">
        <v>6</v>
      </c>
      <c r="E65" s="5" t="s">
        <v>12</v>
      </c>
      <c r="F65" s="5" t="s">
        <v>12</v>
      </c>
      <c r="G65" s="4" t="s">
        <v>12</v>
      </c>
      <c r="H65" s="4" t="s">
        <v>12</v>
      </c>
      <c r="I65" s="5" t="s">
        <v>12</v>
      </c>
      <c r="J65" s="5" t="s">
        <v>12</v>
      </c>
      <c r="O65"/>
    </row>
    <row r="66" spans="1:15" x14ac:dyDescent="0.3">
      <c r="A66" s="1">
        <v>69</v>
      </c>
      <c r="B66" s="2" t="s">
        <v>78</v>
      </c>
      <c r="C66" s="1" t="s">
        <v>16</v>
      </c>
      <c r="D66" s="1">
        <v>6</v>
      </c>
      <c r="E66" s="1">
        <v>10.5</v>
      </c>
      <c r="F66" s="1">
        <v>6.5</v>
      </c>
      <c r="G66" s="3">
        <f>E66/10.5*10</f>
        <v>10</v>
      </c>
      <c r="H66" s="3">
        <f>F66/9*10</f>
        <v>7.2222222222222223</v>
      </c>
      <c r="I66" s="5" t="s">
        <v>12</v>
      </c>
      <c r="J66" s="1">
        <f>H66*G66</f>
        <v>72.222222222222229</v>
      </c>
      <c r="O66"/>
    </row>
    <row r="67" spans="1:15" x14ac:dyDescent="0.3">
      <c r="A67" s="1">
        <v>67</v>
      </c>
      <c r="B67" s="2" t="s">
        <v>79</v>
      </c>
      <c r="C67" s="1" t="s">
        <v>24</v>
      </c>
      <c r="D67" s="1">
        <v>6</v>
      </c>
      <c r="E67" s="1">
        <v>10</v>
      </c>
      <c r="F67" s="1">
        <v>8.5</v>
      </c>
      <c r="G67" s="3">
        <f>E67/10.5*10</f>
        <v>9.5238095238095237</v>
      </c>
      <c r="H67" s="3">
        <f>F67/9*10</f>
        <v>9.4444444444444446</v>
      </c>
      <c r="I67" s="5" t="s">
        <v>12</v>
      </c>
      <c r="J67" s="1">
        <f>H67*G67</f>
        <v>89.94708994708995</v>
      </c>
      <c r="O67"/>
    </row>
    <row r="68" spans="1:15" x14ac:dyDescent="0.3">
      <c r="A68" s="1">
        <v>73</v>
      </c>
      <c r="B68" s="2" t="s">
        <v>80</v>
      </c>
      <c r="C68" s="1" t="s">
        <v>16</v>
      </c>
      <c r="D68" s="1">
        <v>6</v>
      </c>
      <c r="E68" s="1">
        <v>10.5</v>
      </c>
      <c r="F68" s="1">
        <v>5</v>
      </c>
      <c r="G68" s="3">
        <f>E68/10.5*10</f>
        <v>10</v>
      </c>
      <c r="H68" s="3">
        <f>F68/9*10</f>
        <v>5.5555555555555554</v>
      </c>
      <c r="I68" s="5" t="s">
        <v>12</v>
      </c>
      <c r="J68" s="1">
        <f>H68*G68</f>
        <v>55.555555555555557</v>
      </c>
      <c r="O68"/>
    </row>
    <row r="69" spans="1:15" x14ac:dyDescent="0.3">
      <c r="A69" s="1">
        <v>57</v>
      </c>
      <c r="B69" s="2" t="s">
        <v>81</v>
      </c>
      <c r="C69" s="1" t="s">
        <v>11</v>
      </c>
      <c r="D69" s="1">
        <v>6</v>
      </c>
      <c r="E69" s="5" t="s">
        <v>12</v>
      </c>
      <c r="F69" s="5" t="s">
        <v>12</v>
      </c>
      <c r="G69" s="4" t="s">
        <v>12</v>
      </c>
      <c r="H69" s="4" t="s">
        <v>12</v>
      </c>
      <c r="I69" s="5" t="s">
        <v>12</v>
      </c>
      <c r="J69" s="5" t="s">
        <v>12</v>
      </c>
      <c r="O69"/>
    </row>
    <row r="70" spans="1:15" x14ac:dyDescent="0.3">
      <c r="A70" s="1">
        <v>76</v>
      </c>
      <c r="B70" s="2" t="s">
        <v>82</v>
      </c>
      <c r="C70" s="1" t="s">
        <v>24</v>
      </c>
      <c r="D70" s="1">
        <v>6</v>
      </c>
      <c r="E70" s="1">
        <v>4.5</v>
      </c>
      <c r="F70" s="1">
        <v>8.5</v>
      </c>
      <c r="G70" s="3">
        <f>E70/10.5*10</f>
        <v>4.2857142857142856</v>
      </c>
      <c r="H70" s="3">
        <f>F70/9*10</f>
        <v>9.4444444444444446</v>
      </c>
      <c r="I70" s="5" t="s">
        <v>12</v>
      </c>
      <c r="J70" s="1">
        <f>H70*G70</f>
        <v>40.476190476190474</v>
      </c>
      <c r="O70"/>
    </row>
    <row r="71" spans="1:15" x14ac:dyDescent="0.3">
      <c r="A71" s="1">
        <v>55</v>
      </c>
      <c r="B71" s="2" t="s">
        <v>83</v>
      </c>
      <c r="C71" s="1" t="s">
        <v>13</v>
      </c>
      <c r="D71" s="1">
        <v>6</v>
      </c>
      <c r="E71" s="5" t="s">
        <v>12</v>
      </c>
      <c r="F71" s="5" t="s">
        <v>12</v>
      </c>
      <c r="G71" s="4" t="s">
        <v>12</v>
      </c>
      <c r="H71" s="4" t="s">
        <v>12</v>
      </c>
      <c r="I71" s="5" t="s">
        <v>12</v>
      </c>
      <c r="J71" s="5" t="s">
        <v>12</v>
      </c>
      <c r="O71"/>
    </row>
    <row r="72" spans="1:15" x14ac:dyDescent="0.3">
      <c r="A72" s="1">
        <v>62</v>
      </c>
      <c r="B72" s="2" t="s">
        <v>84</v>
      </c>
      <c r="C72" s="1" t="s">
        <v>20</v>
      </c>
      <c r="D72" s="1">
        <v>6</v>
      </c>
      <c r="E72" s="5" t="s">
        <v>12</v>
      </c>
      <c r="F72" s="5" t="s">
        <v>12</v>
      </c>
      <c r="G72" s="4" t="s">
        <v>12</v>
      </c>
      <c r="H72" s="4" t="s">
        <v>12</v>
      </c>
      <c r="I72" s="5" t="s">
        <v>12</v>
      </c>
      <c r="J72" s="5" t="s">
        <v>12</v>
      </c>
      <c r="O72"/>
    </row>
    <row r="73" spans="1:15" x14ac:dyDescent="0.3">
      <c r="A73" s="1">
        <v>70</v>
      </c>
      <c r="B73" s="2" t="s">
        <v>85</v>
      </c>
      <c r="C73" s="1" t="s">
        <v>11</v>
      </c>
      <c r="D73" s="1">
        <v>6</v>
      </c>
      <c r="E73" s="1">
        <v>7.5</v>
      </c>
      <c r="F73" s="1">
        <v>8</v>
      </c>
      <c r="G73" s="3">
        <f>E73/10.5*10</f>
        <v>7.1428571428571432</v>
      </c>
      <c r="H73" s="3">
        <f>F73/9*10</f>
        <v>8.8888888888888893</v>
      </c>
      <c r="I73" s="5" t="s">
        <v>12</v>
      </c>
      <c r="J73" s="1">
        <f>H73*G73</f>
        <v>63.492063492063501</v>
      </c>
      <c r="O73"/>
    </row>
    <row r="74" spans="1:15" x14ac:dyDescent="0.3">
      <c r="A74" s="1">
        <v>71</v>
      </c>
      <c r="B74" s="2" t="s">
        <v>85</v>
      </c>
      <c r="C74" s="1" t="s">
        <v>20</v>
      </c>
      <c r="D74" s="1">
        <v>6</v>
      </c>
      <c r="E74" s="1">
        <v>7.5</v>
      </c>
      <c r="F74" s="1">
        <v>8</v>
      </c>
      <c r="G74" s="3">
        <f>E74/10.5*10</f>
        <v>7.1428571428571432</v>
      </c>
      <c r="H74" s="3">
        <f>F74/9*10</f>
        <v>8.8888888888888893</v>
      </c>
      <c r="I74" s="5" t="s">
        <v>12</v>
      </c>
      <c r="J74" s="1">
        <f>H74*G74</f>
        <v>63.492063492063501</v>
      </c>
      <c r="O74"/>
    </row>
    <row r="75" spans="1:15" x14ac:dyDescent="0.3">
      <c r="A75" s="1">
        <v>77</v>
      </c>
      <c r="B75" s="2" t="s">
        <v>86</v>
      </c>
      <c r="C75" s="1" t="s">
        <v>24</v>
      </c>
      <c r="D75" s="1">
        <v>6</v>
      </c>
      <c r="E75" s="1">
        <v>3</v>
      </c>
      <c r="F75" s="1">
        <v>7</v>
      </c>
      <c r="G75" s="3">
        <f>E75/10.5*10</f>
        <v>2.8571428571428568</v>
      </c>
      <c r="H75" s="3">
        <f>F75/9*10</f>
        <v>7.7777777777777777</v>
      </c>
      <c r="I75" s="5" t="s">
        <v>12</v>
      </c>
      <c r="J75" s="1">
        <f>H75*G75</f>
        <v>22.222222222222218</v>
      </c>
      <c r="O75"/>
    </row>
    <row r="76" spans="1:15" x14ac:dyDescent="0.3">
      <c r="A76" s="1">
        <v>59</v>
      </c>
      <c r="B76" s="2" t="s">
        <v>87</v>
      </c>
      <c r="C76" s="1" t="s">
        <v>16</v>
      </c>
      <c r="D76" s="1">
        <v>6</v>
      </c>
      <c r="E76" s="5" t="s">
        <v>12</v>
      </c>
      <c r="F76" s="5" t="s">
        <v>12</v>
      </c>
      <c r="G76" s="4" t="s">
        <v>12</v>
      </c>
      <c r="H76" s="4" t="s">
        <v>12</v>
      </c>
      <c r="I76" s="5" t="s">
        <v>12</v>
      </c>
      <c r="J76" s="5" t="s">
        <v>12</v>
      </c>
      <c r="O76"/>
    </row>
    <row r="77" spans="1:15" x14ac:dyDescent="0.3">
      <c r="A77" s="1">
        <v>74</v>
      </c>
      <c r="B77" s="2" t="s">
        <v>88</v>
      </c>
      <c r="C77" s="1" t="s">
        <v>13</v>
      </c>
      <c r="D77" s="1">
        <v>6</v>
      </c>
      <c r="E77" s="1">
        <v>7</v>
      </c>
      <c r="F77" s="1">
        <v>7</v>
      </c>
      <c r="G77" s="3">
        <f>E77/10.5*10</f>
        <v>6.6666666666666661</v>
      </c>
      <c r="H77" s="3">
        <f>F77/9*10</f>
        <v>7.7777777777777777</v>
      </c>
      <c r="I77" s="5" t="s">
        <v>12</v>
      </c>
      <c r="J77" s="1">
        <f>H77*G77</f>
        <v>51.851851851851848</v>
      </c>
      <c r="O77"/>
    </row>
    <row r="78" spans="1:15" x14ac:dyDescent="0.3">
      <c r="A78" s="1">
        <v>90</v>
      </c>
      <c r="B78" s="1" t="s">
        <v>89</v>
      </c>
      <c r="C78" s="1" t="s">
        <v>11</v>
      </c>
      <c r="D78" s="1" t="s">
        <v>90</v>
      </c>
    </row>
    <row r="79" spans="1:15" x14ac:dyDescent="0.3">
      <c r="A79" s="1">
        <v>80</v>
      </c>
      <c r="B79" s="1" t="s">
        <v>91</v>
      </c>
      <c r="C79" s="1" t="s">
        <v>26</v>
      </c>
      <c r="D79" s="1" t="s">
        <v>90</v>
      </c>
    </row>
    <row r="80" spans="1:15" x14ac:dyDescent="0.3">
      <c r="A80" s="1">
        <v>85</v>
      </c>
      <c r="B80" s="1" t="s">
        <v>92</v>
      </c>
      <c r="C80" s="1" t="s">
        <v>26</v>
      </c>
      <c r="D80" s="1" t="s">
        <v>90</v>
      </c>
    </row>
    <row r="81" spans="1:4" x14ac:dyDescent="0.3">
      <c r="A81" s="1">
        <v>84</v>
      </c>
      <c r="B81" s="1" t="s">
        <v>93</v>
      </c>
      <c r="C81" s="1" t="s">
        <v>26</v>
      </c>
      <c r="D81" s="1" t="s">
        <v>90</v>
      </c>
    </row>
    <row r="82" spans="1:4" x14ac:dyDescent="0.3">
      <c r="A82" s="1">
        <v>89</v>
      </c>
      <c r="B82" s="1" t="s">
        <v>94</v>
      </c>
      <c r="C82" s="1" t="s">
        <v>11</v>
      </c>
      <c r="D82" s="1" t="s">
        <v>90</v>
      </c>
    </row>
    <row r="83" spans="1:4" x14ac:dyDescent="0.3">
      <c r="A83" s="1">
        <v>92</v>
      </c>
      <c r="B83" s="1" t="s">
        <v>94</v>
      </c>
      <c r="C83" s="1" t="s">
        <v>16</v>
      </c>
      <c r="D83" s="1" t="s">
        <v>90</v>
      </c>
    </row>
    <row r="84" spans="1:4" x14ac:dyDescent="0.3">
      <c r="A84" s="1">
        <v>94</v>
      </c>
      <c r="B84" s="1" t="s">
        <v>95</v>
      </c>
      <c r="C84" s="1" t="s">
        <v>14</v>
      </c>
      <c r="D84" s="1" t="s">
        <v>90</v>
      </c>
    </row>
    <row r="85" spans="1:4" x14ac:dyDescent="0.3">
      <c r="A85" s="1">
        <v>81</v>
      </c>
      <c r="B85" s="1" t="s">
        <v>96</v>
      </c>
      <c r="C85" s="1" t="s">
        <v>26</v>
      </c>
      <c r="D85" s="1" t="s">
        <v>90</v>
      </c>
    </row>
    <row r="86" spans="1:4" x14ac:dyDescent="0.3">
      <c r="A86" s="1">
        <v>93</v>
      </c>
      <c r="B86" s="1" t="s">
        <v>97</v>
      </c>
      <c r="C86" s="1" t="s">
        <v>14</v>
      </c>
      <c r="D86" s="1" t="s">
        <v>90</v>
      </c>
    </row>
    <row r="87" spans="1:4" x14ac:dyDescent="0.3">
      <c r="A87" s="1">
        <v>82</v>
      </c>
      <c r="B87" s="1" t="s">
        <v>10</v>
      </c>
      <c r="C87" s="1" t="s">
        <v>26</v>
      </c>
      <c r="D87" s="1" t="s">
        <v>90</v>
      </c>
    </row>
    <row r="88" spans="1:4" x14ac:dyDescent="0.3">
      <c r="A88" s="1">
        <v>78</v>
      </c>
      <c r="B88" s="1" t="s">
        <v>98</v>
      </c>
      <c r="C88" s="1" t="s">
        <v>26</v>
      </c>
      <c r="D88" s="1" t="s">
        <v>90</v>
      </c>
    </row>
    <row r="89" spans="1:4" x14ac:dyDescent="0.3">
      <c r="A89" s="1">
        <v>79</v>
      </c>
      <c r="B89" s="1" t="s">
        <v>99</v>
      </c>
      <c r="C89" s="1" t="s">
        <v>26</v>
      </c>
      <c r="D89" s="1" t="s">
        <v>90</v>
      </c>
    </row>
    <row r="90" spans="1:4" x14ac:dyDescent="0.3">
      <c r="A90" s="1">
        <v>86</v>
      </c>
      <c r="B90" s="1" t="s">
        <v>100</v>
      </c>
      <c r="C90" s="1" t="s">
        <v>24</v>
      </c>
      <c r="D90" s="1" t="s">
        <v>90</v>
      </c>
    </row>
    <row r="91" spans="1:4" x14ac:dyDescent="0.3">
      <c r="A91" s="1">
        <v>87</v>
      </c>
      <c r="B91" s="1" t="s">
        <v>101</v>
      </c>
      <c r="C91" s="1" t="s">
        <v>24</v>
      </c>
      <c r="D91" s="1" t="s">
        <v>90</v>
      </c>
    </row>
    <row r="92" spans="1:4" x14ac:dyDescent="0.3">
      <c r="A92" s="1">
        <v>88</v>
      </c>
      <c r="B92" s="1" t="s">
        <v>102</v>
      </c>
      <c r="C92" s="1" t="s">
        <v>24</v>
      </c>
      <c r="D92" s="1" t="s">
        <v>90</v>
      </c>
    </row>
    <row r="93" spans="1:4" x14ac:dyDescent="0.3">
      <c r="A93" s="1">
        <v>91</v>
      </c>
      <c r="B93" s="1" t="s">
        <v>103</v>
      </c>
      <c r="C93" s="1" t="s">
        <v>11</v>
      </c>
      <c r="D93" s="1" t="s">
        <v>90</v>
      </c>
    </row>
    <row r="94" spans="1:4" x14ac:dyDescent="0.3">
      <c r="A94" s="1">
        <v>83</v>
      </c>
      <c r="B94" s="1" t="s">
        <v>104</v>
      </c>
      <c r="C94" s="1" t="s">
        <v>26</v>
      </c>
      <c r="D94" s="1" t="s">
        <v>90</v>
      </c>
    </row>
  </sheetData>
  <sortState xmlns:xlrd2="http://schemas.microsoft.com/office/spreadsheetml/2017/richdata2" ref="A2:J95">
    <sortCondition ref="D1:D95"/>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8F85D-3498-4A03-8E7E-D8E8C8615998}">
  <dimension ref="A1:H188"/>
  <sheetViews>
    <sheetView tabSelected="1" topLeftCell="A158" zoomScale="97" workbookViewId="0">
      <selection activeCell="A164" sqref="A164:B188"/>
    </sheetView>
  </sheetViews>
  <sheetFormatPr defaultRowHeight="14.4" x14ac:dyDescent="0.3"/>
  <cols>
    <col min="1" max="2" width="8.88671875" style="6"/>
    <col min="3" max="3" width="47.109375" style="6" customWidth="1"/>
    <col min="4" max="4" width="8.88671875" style="6" customWidth="1"/>
    <col min="5" max="6" width="8.88671875" style="6"/>
    <col min="7" max="7" width="26.44140625" style="6" customWidth="1"/>
    <col min="8" max="16384" width="8.88671875" style="6"/>
  </cols>
  <sheetData>
    <row r="1" spans="1:8" x14ac:dyDescent="0.3">
      <c r="A1" s="6" t="s">
        <v>0</v>
      </c>
      <c r="B1" s="6" t="s">
        <v>3</v>
      </c>
      <c r="C1" s="6" t="s">
        <v>105</v>
      </c>
      <c r="D1" s="6" t="s">
        <v>106</v>
      </c>
      <c r="E1" s="6" t="s">
        <v>2</v>
      </c>
      <c r="F1" s="6" t="s">
        <v>107</v>
      </c>
      <c r="G1" s="6" t="s">
        <v>108</v>
      </c>
      <c r="H1" s="6" t="s">
        <v>109</v>
      </c>
    </row>
    <row r="2" spans="1:8" x14ac:dyDescent="0.3">
      <c r="A2" s="6">
        <v>1</v>
      </c>
      <c r="B2" s="6" t="s">
        <v>110</v>
      </c>
      <c r="C2" s="6" t="s">
        <v>111</v>
      </c>
      <c r="D2" s="6" t="s">
        <v>112</v>
      </c>
      <c r="E2" s="6" t="s">
        <v>113</v>
      </c>
      <c r="F2" s="7" t="s">
        <v>12</v>
      </c>
      <c r="G2" s="7" t="s">
        <v>12</v>
      </c>
      <c r="H2" s="7" t="s">
        <v>12</v>
      </c>
    </row>
    <row r="3" spans="1:8" x14ac:dyDescent="0.3">
      <c r="A3" s="6">
        <v>2</v>
      </c>
      <c r="B3" s="6" t="s">
        <v>110</v>
      </c>
      <c r="C3" s="6" t="s">
        <v>114</v>
      </c>
      <c r="D3" s="6" t="s">
        <v>115</v>
      </c>
      <c r="E3" s="6" t="s">
        <v>116</v>
      </c>
      <c r="F3" s="7" t="s">
        <v>12</v>
      </c>
      <c r="G3" s="6" t="s">
        <v>111</v>
      </c>
      <c r="H3" s="7" t="s">
        <v>12</v>
      </c>
    </row>
    <row r="4" spans="1:8" x14ac:dyDescent="0.3">
      <c r="A4" s="6">
        <v>3</v>
      </c>
      <c r="B4" s="6" t="s">
        <v>110</v>
      </c>
      <c r="C4" s="6" t="s">
        <v>117</v>
      </c>
      <c r="D4" s="6" t="s">
        <v>115</v>
      </c>
      <c r="E4" s="6" t="s">
        <v>116</v>
      </c>
      <c r="F4" s="7" t="s">
        <v>12</v>
      </c>
      <c r="G4" s="6" t="s">
        <v>111</v>
      </c>
      <c r="H4" s="7" t="s">
        <v>12</v>
      </c>
    </row>
    <row r="5" spans="1:8" x14ac:dyDescent="0.3">
      <c r="A5" s="6">
        <v>4</v>
      </c>
      <c r="B5" s="6" t="s">
        <v>110</v>
      </c>
      <c r="C5" s="6" t="s">
        <v>118</v>
      </c>
      <c r="D5" s="6" t="s">
        <v>115</v>
      </c>
      <c r="E5" s="6" t="s">
        <v>113</v>
      </c>
      <c r="F5" s="7" t="s">
        <v>12</v>
      </c>
      <c r="G5" s="7" t="s">
        <v>12</v>
      </c>
      <c r="H5" s="7" t="s">
        <v>12</v>
      </c>
    </row>
    <row r="6" spans="1:8" x14ac:dyDescent="0.3">
      <c r="A6" s="6">
        <v>5</v>
      </c>
      <c r="B6" s="6" t="s">
        <v>110</v>
      </c>
      <c r="C6" s="6" t="s">
        <v>119</v>
      </c>
      <c r="D6" s="6" t="s">
        <v>115</v>
      </c>
      <c r="E6" s="6" t="s">
        <v>116</v>
      </c>
      <c r="F6" s="7" t="s">
        <v>12</v>
      </c>
      <c r="G6" s="6" t="s">
        <v>118</v>
      </c>
      <c r="H6" s="7" t="s">
        <v>12</v>
      </c>
    </row>
    <row r="7" spans="1:8" x14ac:dyDescent="0.3">
      <c r="A7" s="6">
        <v>6</v>
      </c>
      <c r="B7" s="6" t="s">
        <v>110</v>
      </c>
      <c r="C7" s="6" t="s">
        <v>120</v>
      </c>
      <c r="D7" s="6" t="s">
        <v>112</v>
      </c>
      <c r="E7" s="6" t="s">
        <v>113</v>
      </c>
      <c r="F7" s="7" t="s">
        <v>12</v>
      </c>
      <c r="G7" s="7" t="s">
        <v>12</v>
      </c>
      <c r="H7" s="7" t="s">
        <v>12</v>
      </c>
    </row>
    <row r="8" spans="1:8" x14ac:dyDescent="0.3">
      <c r="A8" s="6">
        <v>7</v>
      </c>
      <c r="B8" s="6" t="s">
        <v>110</v>
      </c>
      <c r="C8" s="6" t="s">
        <v>121</v>
      </c>
      <c r="D8" s="6" t="s">
        <v>115</v>
      </c>
      <c r="E8" s="6" t="s">
        <v>116</v>
      </c>
      <c r="F8" s="7" t="s">
        <v>12</v>
      </c>
      <c r="G8" s="6" t="s">
        <v>120</v>
      </c>
      <c r="H8" s="7" t="s">
        <v>12</v>
      </c>
    </row>
    <row r="9" spans="1:8" x14ac:dyDescent="0.3">
      <c r="A9" s="6">
        <v>8</v>
      </c>
      <c r="B9" s="6" t="s">
        <v>110</v>
      </c>
      <c r="C9" s="6" t="s">
        <v>122</v>
      </c>
      <c r="D9" s="6" t="s">
        <v>112</v>
      </c>
      <c r="E9" s="6" t="s">
        <v>113</v>
      </c>
      <c r="F9" s="7" t="s">
        <v>12</v>
      </c>
      <c r="G9" s="7" t="s">
        <v>12</v>
      </c>
      <c r="H9" s="7" t="s">
        <v>12</v>
      </c>
    </row>
    <row r="10" spans="1:8" x14ac:dyDescent="0.3">
      <c r="A10" s="6">
        <v>9</v>
      </c>
      <c r="B10" s="6" t="s">
        <v>110</v>
      </c>
      <c r="C10" s="6" t="s">
        <v>123</v>
      </c>
      <c r="D10" s="6" t="s">
        <v>115</v>
      </c>
      <c r="E10" s="6" t="s">
        <v>116</v>
      </c>
      <c r="F10" s="7" t="s">
        <v>12</v>
      </c>
      <c r="G10" s="6" t="s">
        <v>122</v>
      </c>
      <c r="H10" s="7" t="s">
        <v>12</v>
      </c>
    </row>
    <row r="11" spans="1:8" x14ac:dyDescent="0.3">
      <c r="A11" s="6">
        <v>10</v>
      </c>
      <c r="B11" s="6" t="s">
        <v>110</v>
      </c>
      <c r="C11" s="6" t="s">
        <v>124</v>
      </c>
      <c r="D11" s="6" t="s">
        <v>112</v>
      </c>
      <c r="E11" s="6" t="s">
        <v>113</v>
      </c>
      <c r="F11" s="7" t="s">
        <v>12</v>
      </c>
      <c r="G11" s="7" t="s">
        <v>12</v>
      </c>
      <c r="H11" s="7" t="s">
        <v>12</v>
      </c>
    </row>
    <row r="12" spans="1:8" x14ac:dyDescent="0.3">
      <c r="A12" s="6">
        <v>11</v>
      </c>
      <c r="B12" s="6" t="s">
        <v>110</v>
      </c>
      <c r="C12" s="6" t="s">
        <v>125</v>
      </c>
      <c r="D12" s="6" t="s">
        <v>112</v>
      </c>
      <c r="E12" s="6" t="s">
        <v>113</v>
      </c>
      <c r="F12" s="7" t="s">
        <v>12</v>
      </c>
      <c r="G12" s="7" t="s">
        <v>12</v>
      </c>
      <c r="H12" s="7" t="s">
        <v>12</v>
      </c>
    </row>
    <row r="13" spans="1:8" x14ac:dyDescent="0.3">
      <c r="A13" s="6">
        <v>12</v>
      </c>
      <c r="B13" s="6" t="s">
        <v>110</v>
      </c>
      <c r="C13" s="6" t="s">
        <v>126</v>
      </c>
      <c r="D13" s="6" t="s">
        <v>112</v>
      </c>
      <c r="E13" s="6" t="s">
        <v>113</v>
      </c>
      <c r="F13" s="7" t="s">
        <v>12</v>
      </c>
      <c r="G13" s="7" t="s">
        <v>12</v>
      </c>
      <c r="H13" s="7" t="s">
        <v>12</v>
      </c>
    </row>
    <row r="14" spans="1:8" x14ac:dyDescent="0.3">
      <c r="A14" s="6">
        <v>13</v>
      </c>
      <c r="B14" s="6" t="s">
        <v>110</v>
      </c>
      <c r="C14" s="6" t="s">
        <v>127</v>
      </c>
      <c r="D14" s="6" t="s">
        <v>112</v>
      </c>
      <c r="E14" s="6" t="s">
        <v>113</v>
      </c>
      <c r="F14" s="7" t="s">
        <v>12</v>
      </c>
      <c r="G14" s="7" t="s">
        <v>12</v>
      </c>
      <c r="H14" s="7" t="s">
        <v>12</v>
      </c>
    </row>
    <row r="15" spans="1:8" x14ac:dyDescent="0.3">
      <c r="A15" s="6">
        <v>14</v>
      </c>
      <c r="B15" s="6" t="s">
        <v>110</v>
      </c>
      <c r="C15" s="6" t="s">
        <v>128</v>
      </c>
      <c r="D15" s="6" t="s">
        <v>112</v>
      </c>
      <c r="E15" s="6" t="s">
        <v>113</v>
      </c>
      <c r="F15" s="7" t="s">
        <v>12</v>
      </c>
      <c r="G15" s="7" t="s">
        <v>12</v>
      </c>
      <c r="H15" s="7" t="s">
        <v>12</v>
      </c>
    </row>
    <row r="16" spans="1:8" x14ac:dyDescent="0.3">
      <c r="A16" s="6">
        <v>15</v>
      </c>
      <c r="B16" s="6" t="s">
        <v>110</v>
      </c>
      <c r="C16" s="6" t="s">
        <v>129</v>
      </c>
      <c r="D16" s="6" t="s">
        <v>115</v>
      </c>
      <c r="E16" s="6" t="s">
        <v>116</v>
      </c>
      <c r="F16" s="7" t="s">
        <v>12</v>
      </c>
      <c r="G16" s="6" t="s">
        <v>128</v>
      </c>
      <c r="H16" s="7" t="s">
        <v>12</v>
      </c>
    </row>
    <row r="17" spans="1:8" x14ac:dyDescent="0.3">
      <c r="A17" s="6">
        <v>16</v>
      </c>
      <c r="B17" s="6" t="s">
        <v>110</v>
      </c>
      <c r="C17" s="6" t="s">
        <v>130</v>
      </c>
      <c r="D17" s="6" t="s">
        <v>112</v>
      </c>
      <c r="E17" s="6" t="s">
        <v>113</v>
      </c>
      <c r="F17" s="7" t="s">
        <v>12</v>
      </c>
      <c r="G17" s="7" t="s">
        <v>12</v>
      </c>
      <c r="H17" s="7" t="s">
        <v>12</v>
      </c>
    </row>
    <row r="18" spans="1:8" x14ac:dyDescent="0.3">
      <c r="A18" s="6">
        <v>17</v>
      </c>
      <c r="B18" s="6" t="s">
        <v>110</v>
      </c>
      <c r="C18" s="6" t="s">
        <v>131</v>
      </c>
      <c r="D18" s="6" t="s">
        <v>112</v>
      </c>
      <c r="E18" s="6" t="s">
        <v>113</v>
      </c>
      <c r="F18" s="7" t="s">
        <v>12</v>
      </c>
      <c r="G18" s="7" t="s">
        <v>12</v>
      </c>
      <c r="H18" s="7" t="s">
        <v>12</v>
      </c>
    </row>
    <row r="19" spans="1:8" x14ac:dyDescent="0.3">
      <c r="A19" s="6">
        <v>18</v>
      </c>
      <c r="B19" s="6" t="s">
        <v>110</v>
      </c>
      <c r="C19" s="6" t="s">
        <v>132</v>
      </c>
      <c r="D19" s="6" t="s">
        <v>112</v>
      </c>
      <c r="E19" s="6" t="s">
        <v>113</v>
      </c>
      <c r="F19" s="7" t="s">
        <v>12</v>
      </c>
      <c r="G19" s="7" t="s">
        <v>12</v>
      </c>
      <c r="H19" s="7" t="s">
        <v>12</v>
      </c>
    </row>
    <row r="20" spans="1:8" x14ac:dyDescent="0.3">
      <c r="A20" s="6">
        <v>19</v>
      </c>
      <c r="B20" s="6" t="s">
        <v>110</v>
      </c>
      <c r="C20" s="6" t="s">
        <v>133</v>
      </c>
      <c r="D20" s="6" t="s">
        <v>115</v>
      </c>
      <c r="E20" s="6" t="s">
        <v>116</v>
      </c>
      <c r="F20" s="7" t="s">
        <v>12</v>
      </c>
      <c r="G20" s="6" t="s">
        <v>132</v>
      </c>
      <c r="H20" s="7" t="s">
        <v>12</v>
      </c>
    </row>
    <row r="21" spans="1:8" x14ac:dyDescent="0.3">
      <c r="A21" s="6">
        <v>20</v>
      </c>
      <c r="B21" s="6" t="s">
        <v>110</v>
      </c>
      <c r="C21" s="6" t="s">
        <v>134</v>
      </c>
      <c r="D21" s="6" t="s">
        <v>112</v>
      </c>
      <c r="E21" s="6" t="s">
        <v>113</v>
      </c>
      <c r="F21" s="7" t="s">
        <v>12</v>
      </c>
      <c r="G21" s="7" t="s">
        <v>12</v>
      </c>
      <c r="H21" s="7" t="s">
        <v>12</v>
      </c>
    </row>
    <row r="22" spans="1:8" x14ac:dyDescent="0.3">
      <c r="A22" s="6">
        <v>21</v>
      </c>
      <c r="B22" s="6" t="s">
        <v>110</v>
      </c>
      <c r="C22" s="6" t="s">
        <v>135</v>
      </c>
      <c r="D22" s="6" t="s">
        <v>115</v>
      </c>
      <c r="E22" s="6" t="s">
        <v>116</v>
      </c>
      <c r="F22" s="7" t="s">
        <v>12</v>
      </c>
      <c r="G22" s="6" t="s">
        <v>134</v>
      </c>
      <c r="H22" s="7" t="s">
        <v>12</v>
      </c>
    </row>
    <row r="23" spans="1:8" x14ac:dyDescent="0.3">
      <c r="A23" s="6">
        <v>22</v>
      </c>
      <c r="B23" s="6" t="s">
        <v>110</v>
      </c>
      <c r="C23" s="6" t="s">
        <v>136</v>
      </c>
      <c r="D23" s="6" t="s">
        <v>115</v>
      </c>
      <c r="E23" s="6" t="s">
        <v>116</v>
      </c>
      <c r="F23" s="7" t="s">
        <v>12</v>
      </c>
      <c r="G23" s="6" t="s">
        <v>134</v>
      </c>
      <c r="H23" s="7" t="s">
        <v>12</v>
      </c>
    </row>
    <row r="24" spans="1:8" x14ac:dyDescent="0.3">
      <c r="A24" s="6">
        <v>23</v>
      </c>
      <c r="B24" s="6" t="s">
        <v>110</v>
      </c>
      <c r="C24" s="6" t="s">
        <v>137</v>
      </c>
      <c r="D24" s="6" t="s">
        <v>138</v>
      </c>
      <c r="E24" s="6" t="s">
        <v>139</v>
      </c>
      <c r="F24" s="7" t="s">
        <v>12</v>
      </c>
      <c r="G24" s="7" t="s">
        <v>12</v>
      </c>
      <c r="H24" s="7" t="s">
        <v>12</v>
      </c>
    </row>
    <row r="25" spans="1:8" x14ac:dyDescent="0.3">
      <c r="A25" s="6">
        <v>24</v>
      </c>
      <c r="B25" s="6" t="s">
        <v>110</v>
      </c>
      <c r="C25" s="6" t="s">
        <v>140</v>
      </c>
      <c r="D25" s="6" t="s">
        <v>141</v>
      </c>
      <c r="E25" s="6" t="s">
        <v>142</v>
      </c>
      <c r="F25" s="6" t="s">
        <v>143</v>
      </c>
      <c r="G25" s="6" t="s">
        <v>137</v>
      </c>
      <c r="H25" s="7" t="s">
        <v>12</v>
      </c>
    </row>
    <row r="26" spans="1:8" x14ac:dyDescent="0.3">
      <c r="A26" s="6">
        <v>25</v>
      </c>
      <c r="B26" s="6" t="s">
        <v>110</v>
      </c>
      <c r="C26" s="6" t="s">
        <v>144</v>
      </c>
      <c r="D26" s="6" t="s">
        <v>141</v>
      </c>
      <c r="E26" s="6" t="s">
        <v>142</v>
      </c>
      <c r="F26" s="6" t="s">
        <v>145</v>
      </c>
      <c r="G26" s="6" t="s">
        <v>137</v>
      </c>
      <c r="H26" s="7" t="s">
        <v>12</v>
      </c>
    </row>
    <row r="27" spans="1:8" x14ac:dyDescent="0.3">
      <c r="A27" s="6">
        <v>26</v>
      </c>
      <c r="B27" s="6" t="s">
        <v>110</v>
      </c>
      <c r="C27" s="6" t="s">
        <v>146</v>
      </c>
      <c r="D27" s="6" t="s">
        <v>115</v>
      </c>
      <c r="E27" s="6" t="s">
        <v>113</v>
      </c>
      <c r="F27" s="7" t="s">
        <v>12</v>
      </c>
      <c r="G27" s="6" t="s">
        <v>144</v>
      </c>
      <c r="H27" s="7" t="s">
        <v>12</v>
      </c>
    </row>
    <row r="28" spans="1:8" x14ac:dyDescent="0.3">
      <c r="A28" s="6">
        <v>27</v>
      </c>
      <c r="B28" s="6" t="s">
        <v>110</v>
      </c>
      <c r="C28" s="6" t="s">
        <v>147</v>
      </c>
      <c r="D28" s="6" t="s">
        <v>138</v>
      </c>
      <c r="E28" s="6" t="s">
        <v>139</v>
      </c>
      <c r="F28" s="7" t="s">
        <v>12</v>
      </c>
      <c r="G28" s="7" t="s">
        <v>12</v>
      </c>
      <c r="H28" s="7" t="s">
        <v>12</v>
      </c>
    </row>
    <row r="29" spans="1:8" x14ac:dyDescent="0.3">
      <c r="A29" s="6">
        <v>28</v>
      </c>
      <c r="B29" s="6" t="s">
        <v>110</v>
      </c>
      <c r="C29" s="6" t="s">
        <v>148</v>
      </c>
      <c r="D29" s="6" t="s">
        <v>141</v>
      </c>
      <c r="E29" s="6" t="s">
        <v>142</v>
      </c>
      <c r="F29" s="6" t="s">
        <v>143</v>
      </c>
      <c r="G29" s="6" t="s">
        <v>147</v>
      </c>
      <c r="H29" s="7" t="s">
        <v>12</v>
      </c>
    </row>
    <row r="30" spans="1:8" x14ac:dyDescent="0.3">
      <c r="A30" s="6">
        <v>29</v>
      </c>
      <c r="B30" s="6" t="s">
        <v>110</v>
      </c>
      <c r="C30" s="6" t="s">
        <v>149</v>
      </c>
      <c r="D30" s="6" t="s">
        <v>141</v>
      </c>
      <c r="E30" s="6" t="s">
        <v>142</v>
      </c>
      <c r="F30" s="6" t="s">
        <v>145</v>
      </c>
      <c r="G30" s="6" t="s">
        <v>147</v>
      </c>
      <c r="H30" s="7" t="s">
        <v>12</v>
      </c>
    </row>
    <row r="31" spans="1:8" x14ac:dyDescent="0.3">
      <c r="A31" s="6">
        <v>30</v>
      </c>
      <c r="B31" s="6" t="s">
        <v>110</v>
      </c>
      <c r="C31" s="6" t="s">
        <v>150</v>
      </c>
      <c r="D31" s="6" t="s">
        <v>115</v>
      </c>
      <c r="E31" s="6" t="s">
        <v>113</v>
      </c>
      <c r="F31" s="7" t="s">
        <v>12</v>
      </c>
      <c r="G31" s="6" t="s">
        <v>144</v>
      </c>
      <c r="H31" s="7" t="s">
        <v>12</v>
      </c>
    </row>
    <row r="32" spans="1:8" x14ac:dyDescent="0.3">
      <c r="A32" s="6">
        <v>31</v>
      </c>
      <c r="B32" s="6" t="s">
        <v>110</v>
      </c>
      <c r="C32" s="6" t="s">
        <v>151</v>
      </c>
      <c r="D32" s="6" t="s">
        <v>138</v>
      </c>
      <c r="E32" s="6" t="s">
        <v>139</v>
      </c>
      <c r="F32" s="7" t="s">
        <v>12</v>
      </c>
      <c r="G32" s="7" t="s">
        <v>12</v>
      </c>
      <c r="H32" s="7" t="s">
        <v>12</v>
      </c>
    </row>
    <row r="33" spans="1:8" x14ac:dyDescent="0.3">
      <c r="A33" s="6">
        <v>32</v>
      </c>
      <c r="B33" s="6" t="s">
        <v>110</v>
      </c>
      <c r="C33" s="6" t="s">
        <v>152</v>
      </c>
      <c r="D33" s="6" t="s">
        <v>141</v>
      </c>
      <c r="E33" s="6" t="s">
        <v>142</v>
      </c>
      <c r="F33" s="6" t="s">
        <v>145</v>
      </c>
      <c r="G33" s="6" t="s">
        <v>151</v>
      </c>
      <c r="H33" s="7" t="s">
        <v>12</v>
      </c>
    </row>
    <row r="34" spans="1:8" x14ac:dyDescent="0.3">
      <c r="A34" s="6">
        <v>33</v>
      </c>
      <c r="B34" s="6" t="s">
        <v>110</v>
      </c>
      <c r="C34" s="6" t="s">
        <v>153</v>
      </c>
      <c r="D34" s="6" t="s">
        <v>115</v>
      </c>
      <c r="E34" s="6" t="s">
        <v>113</v>
      </c>
      <c r="F34" s="7" t="s">
        <v>12</v>
      </c>
      <c r="G34" s="6" t="s">
        <v>144</v>
      </c>
      <c r="H34" s="7" t="s">
        <v>12</v>
      </c>
    </row>
    <row r="35" spans="1:8" x14ac:dyDescent="0.3">
      <c r="A35" s="6">
        <v>34</v>
      </c>
      <c r="B35" s="6" t="s">
        <v>110</v>
      </c>
      <c r="C35" s="6" t="s">
        <v>154</v>
      </c>
      <c r="D35" s="6" t="s">
        <v>138</v>
      </c>
      <c r="E35" s="6" t="s">
        <v>139</v>
      </c>
      <c r="F35" s="7" t="s">
        <v>12</v>
      </c>
      <c r="G35" s="7" t="s">
        <v>12</v>
      </c>
      <c r="H35" s="7" t="s">
        <v>12</v>
      </c>
    </row>
    <row r="36" spans="1:8" x14ac:dyDescent="0.3">
      <c r="A36" s="6">
        <v>35</v>
      </c>
      <c r="B36" s="6" t="s">
        <v>110</v>
      </c>
      <c r="C36" s="6" t="s">
        <v>155</v>
      </c>
      <c r="D36" s="6" t="s">
        <v>141</v>
      </c>
      <c r="E36" s="6" t="s">
        <v>142</v>
      </c>
      <c r="F36" s="6" t="s">
        <v>143</v>
      </c>
      <c r="G36" s="6" t="s">
        <v>154</v>
      </c>
      <c r="H36" s="7" t="s">
        <v>12</v>
      </c>
    </row>
    <row r="37" spans="1:8" x14ac:dyDescent="0.3">
      <c r="A37" s="6">
        <v>36</v>
      </c>
      <c r="B37" s="6" t="s">
        <v>110</v>
      </c>
      <c r="C37" s="6" t="s">
        <v>156</v>
      </c>
      <c r="D37" s="6" t="s">
        <v>141</v>
      </c>
      <c r="E37" s="6" t="s">
        <v>142</v>
      </c>
      <c r="F37" s="6" t="s">
        <v>145</v>
      </c>
      <c r="G37" s="6" t="s">
        <v>154</v>
      </c>
      <c r="H37" s="7" t="s">
        <v>12</v>
      </c>
    </row>
    <row r="38" spans="1:8" x14ac:dyDescent="0.3">
      <c r="A38" s="6">
        <v>37</v>
      </c>
      <c r="B38" s="6" t="s">
        <v>110</v>
      </c>
      <c r="C38" s="6" t="s">
        <v>157</v>
      </c>
      <c r="D38" s="6" t="s">
        <v>138</v>
      </c>
      <c r="E38" s="6" t="s">
        <v>139</v>
      </c>
      <c r="F38" s="7" t="s">
        <v>12</v>
      </c>
      <c r="G38" s="7" t="s">
        <v>12</v>
      </c>
      <c r="H38" s="7" t="s">
        <v>12</v>
      </c>
    </row>
    <row r="39" spans="1:8" x14ac:dyDescent="0.3">
      <c r="A39" s="6">
        <v>38</v>
      </c>
      <c r="B39" s="6" t="s">
        <v>110</v>
      </c>
      <c r="C39" s="6" t="s">
        <v>158</v>
      </c>
      <c r="D39" s="6" t="s">
        <v>138</v>
      </c>
      <c r="E39" s="6" t="s">
        <v>139</v>
      </c>
      <c r="F39" s="7" t="s">
        <v>12</v>
      </c>
      <c r="G39" s="7" t="s">
        <v>12</v>
      </c>
      <c r="H39" s="7" t="s">
        <v>12</v>
      </c>
    </row>
    <row r="40" spans="1:8" x14ac:dyDescent="0.3">
      <c r="A40" s="6">
        <v>39</v>
      </c>
      <c r="B40" s="6" t="s">
        <v>110</v>
      </c>
      <c r="C40" s="6" t="s">
        <v>159</v>
      </c>
      <c r="D40" s="6" t="s">
        <v>141</v>
      </c>
      <c r="E40" s="6" t="s">
        <v>142</v>
      </c>
      <c r="F40" s="6" t="s">
        <v>143</v>
      </c>
      <c r="G40" s="6" t="s">
        <v>158</v>
      </c>
      <c r="H40" s="7" t="s">
        <v>12</v>
      </c>
    </row>
    <row r="41" spans="1:8" x14ac:dyDescent="0.3">
      <c r="A41" s="6">
        <v>40</v>
      </c>
      <c r="B41" s="6" t="s">
        <v>110</v>
      </c>
      <c r="C41" s="6" t="s">
        <v>160</v>
      </c>
      <c r="D41" s="6" t="s">
        <v>141</v>
      </c>
      <c r="E41" s="6" t="s">
        <v>142</v>
      </c>
      <c r="F41" s="6" t="s">
        <v>145</v>
      </c>
      <c r="G41" s="6" t="s">
        <v>158</v>
      </c>
      <c r="H41" s="7" t="s">
        <v>12</v>
      </c>
    </row>
    <row r="42" spans="1:8" x14ac:dyDescent="0.3">
      <c r="A42" s="6">
        <v>41</v>
      </c>
      <c r="B42" s="6" t="s">
        <v>110</v>
      </c>
      <c r="C42" s="6" t="s">
        <v>131</v>
      </c>
      <c r="D42" s="6" t="s">
        <v>138</v>
      </c>
      <c r="E42" s="6" t="s">
        <v>139</v>
      </c>
      <c r="F42" s="7" t="s">
        <v>12</v>
      </c>
      <c r="G42" s="7" t="s">
        <v>12</v>
      </c>
      <c r="H42" s="7" t="s">
        <v>12</v>
      </c>
    </row>
    <row r="43" spans="1:8" x14ac:dyDescent="0.3">
      <c r="A43" s="6">
        <v>42</v>
      </c>
      <c r="B43" s="6" t="s">
        <v>110</v>
      </c>
      <c r="C43" s="6" t="s">
        <v>161</v>
      </c>
      <c r="D43" s="6" t="s">
        <v>138</v>
      </c>
      <c r="E43" s="6" t="s">
        <v>139</v>
      </c>
      <c r="F43" s="7" t="s">
        <v>12</v>
      </c>
      <c r="G43" s="7" t="s">
        <v>12</v>
      </c>
      <c r="H43" s="7" t="s">
        <v>12</v>
      </c>
    </row>
    <row r="44" spans="1:8" x14ac:dyDescent="0.3">
      <c r="A44" s="6">
        <v>43</v>
      </c>
      <c r="B44" s="6" t="s">
        <v>162</v>
      </c>
      <c r="C44" s="6" t="s">
        <v>163</v>
      </c>
      <c r="D44" s="6" t="s">
        <v>138</v>
      </c>
      <c r="E44" s="6" t="s">
        <v>142</v>
      </c>
      <c r="F44" s="7" t="s">
        <v>12</v>
      </c>
      <c r="G44" s="7" t="s">
        <v>12</v>
      </c>
      <c r="H44" s="7" t="s">
        <v>12</v>
      </c>
    </row>
    <row r="45" spans="1:8" x14ac:dyDescent="0.3">
      <c r="A45" s="6">
        <v>44</v>
      </c>
      <c r="B45" s="6" t="s">
        <v>162</v>
      </c>
      <c r="C45" s="6" t="s">
        <v>164</v>
      </c>
      <c r="D45" s="6" t="s">
        <v>112</v>
      </c>
      <c r="E45" s="6" t="s">
        <v>113</v>
      </c>
      <c r="F45" s="7" t="s">
        <v>12</v>
      </c>
      <c r="G45" s="7" t="s">
        <v>12</v>
      </c>
      <c r="H45" s="7" t="s">
        <v>12</v>
      </c>
    </row>
    <row r="46" spans="1:8" x14ac:dyDescent="0.3">
      <c r="A46" s="6">
        <v>45</v>
      </c>
      <c r="B46" s="6" t="s">
        <v>162</v>
      </c>
      <c r="C46" s="6" t="s">
        <v>165</v>
      </c>
      <c r="D46" s="6" t="s">
        <v>115</v>
      </c>
      <c r="E46" s="6" t="s">
        <v>113</v>
      </c>
      <c r="F46" s="7" t="s">
        <v>12</v>
      </c>
      <c r="G46" s="7" t="s">
        <v>12</v>
      </c>
      <c r="H46" s="7" t="s">
        <v>12</v>
      </c>
    </row>
    <row r="47" spans="1:8" x14ac:dyDescent="0.3">
      <c r="A47" s="6">
        <v>46</v>
      </c>
      <c r="B47" s="6" t="s">
        <v>162</v>
      </c>
      <c r="C47" s="6" t="s">
        <v>166</v>
      </c>
      <c r="D47" s="6" t="s">
        <v>115</v>
      </c>
      <c r="E47" s="6" t="s">
        <v>113</v>
      </c>
      <c r="F47" s="7" t="s">
        <v>12</v>
      </c>
      <c r="G47" s="7" t="s">
        <v>12</v>
      </c>
      <c r="H47" s="7" t="s">
        <v>12</v>
      </c>
    </row>
    <row r="48" spans="1:8" x14ac:dyDescent="0.3">
      <c r="A48" s="6">
        <v>47</v>
      </c>
      <c r="B48" s="6" t="s">
        <v>162</v>
      </c>
      <c r="C48" s="6" t="s">
        <v>167</v>
      </c>
      <c r="D48" s="6" t="s">
        <v>115</v>
      </c>
      <c r="E48" s="6" t="s">
        <v>113</v>
      </c>
      <c r="F48" s="7" t="s">
        <v>12</v>
      </c>
      <c r="G48" s="7" t="s">
        <v>12</v>
      </c>
      <c r="H48" s="7" t="s">
        <v>12</v>
      </c>
    </row>
    <row r="49" spans="1:8" x14ac:dyDescent="0.3">
      <c r="A49" s="6">
        <v>48</v>
      </c>
      <c r="B49" s="6" t="s">
        <v>162</v>
      </c>
      <c r="C49" s="6" t="s">
        <v>168</v>
      </c>
      <c r="D49" s="6" t="s">
        <v>141</v>
      </c>
      <c r="E49" s="6" t="s">
        <v>116</v>
      </c>
      <c r="F49" s="7" t="s">
        <v>12</v>
      </c>
      <c r="G49" s="6" t="s">
        <v>167</v>
      </c>
      <c r="H49" s="7" t="s">
        <v>12</v>
      </c>
    </row>
    <row r="50" spans="1:8" x14ac:dyDescent="0.3">
      <c r="A50" s="6">
        <v>49</v>
      </c>
      <c r="B50" s="6" t="s">
        <v>162</v>
      </c>
      <c r="C50" s="6" t="s">
        <v>169</v>
      </c>
      <c r="D50" s="6" t="s">
        <v>141</v>
      </c>
      <c r="E50" s="6" t="s">
        <v>116</v>
      </c>
      <c r="F50" s="7" t="s">
        <v>12</v>
      </c>
      <c r="G50" s="6" t="s">
        <v>167</v>
      </c>
      <c r="H50" s="7" t="s">
        <v>12</v>
      </c>
    </row>
    <row r="51" spans="1:8" x14ac:dyDescent="0.3">
      <c r="A51" s="6">
        <v>50</v>
      </c>
      <c r="B51" s="6" t="s">
        <v>162</v>
      </c>
      <c r="C51" s="6" t="s">
        <v>170</v>
      </c>
      <c r="D51" s="6" t="s">
        <v>115</v>
      </c>
      <c r="E51" s="6" t="s">
        <v>113</v>
      </c>
      <c r="F51" s="7" t="s">
        <v>12</v>
      </c>
      <c r="G51" s="7" t="s">
        <v>12</v>
      </c>
      <c r="H51" s="7" t="s">
        <v>12</v>
      </c>
    </row>
    <row r="52" spans="1:8" x14ac:dyDescent="0.3">
      <c r="A52" s="6">
        <v>51</v>
      </c>
      <c r="B52" s="6" t="s">
        <v>162</v>
      </c>
      <c r="C52" s="6" t="s">
        <v>171</v>
      </c>
      <c r="D52" s="6" t="s">
        <v>112</v>
      </c>
      <c r="E52" s="6" t="s">
        <v>113</v>
      </c>
      <c r="F52" s="7" t="s">
        <v>12</v>
      </c>
      <c r="G52" s="7" t="s">
        <v>12</v>
      </c>
      <c r="H52" s="7" t="s">
        <v>12</v>
      </c>
    </row>
    <row r="53" spans="1:8" x14ac:dyDescent="0.3">
      <c r="A53" s="6">
        <v>52</v>
      </c>
      <c r="B53" s="6" t="s">
        <v>162</v>
      </c>
      <c r="C53" s="6" t="s">
        <v>172</v>
      </c>
      <c r="D53" s="6" t="s">
        <v>112</v>
      </c>
      <c r="E53" s="6" t="s">
        <v>113</v>
      </c>
      <c r="F53" s="7" t="s">
        <v>12</v>
      </c>
      <c r="G53" s="7" t="s">
        <v>12</v>
      </c>
      <c r="H53" s="7" t="s">
        <v>12</v>
      </c>
    </row>
    <row r="54" spans="1:8" x14ac:dyDescent="0.3">
      <c r="A54" s="6">
        <v>53</v>
      </c>
      <c r="B54" s="6" t="s">
        <v>162</v>
      </c>
      <c r="C54" s="6" t="s">
        <v>173</v>
      </c>
      <c r="D54" s="6" t="s">
        <v>112</v>
      </c>
      <c r="E54" s="6" t="s">
        <v>113</v>
      </c>
      <c r="F54" s="7" t="s">
        <v>12</v>
      </c>
      <c r="G54" s="7" t="s">
        <v>12</v>
      </c>
      <c r="H54" s="7" t="s">
        <v>12</v>
      </c>
    </row>
    <row r="55" spans="1:8" x14ac:dyDescent="0.3">
      <c r="A55" s="6">
        <v>54</v>
      </c>
      <c r="B55" s="6" t="s">
        <v>162</v>
      </c>
      <c r="C55" s="6" t="s">
        <v>174</v>
      </c>
      <c r="D55" s="6" t="s">
        <v>112</v>
      </c>
      <c r="E55" s="6" t="s">
        <v>113</v>
      </c>
      <c r="F55" s="7" t="s">
        <v>12</v>
      </c>
      <c r="G55" s="7" t="s">
        <v>12</v>
      </c>
      <c r="H55" s="7" t="s">
        <v>12</v>
      </c>
    </row>
    <row r="56" spans="1:8" x14ac:dyDescent="0.3">
      <c r="A56" s="6">
        <v>55</v>
      </c>
      <c r="B56" s="6" t="s">
        <v>162</v>
      </c>
      <c r="C56" s="6" t="s">
        <v>175</v>
      </c>
      <c r="D56" s="6" t="s">
        <v>112</v>
      </c>
      <c r="E56" s="6" t="s">
        <v>113</v>
      </c>
      <c r="F56" s="7" t="s">
        <v>12</v>
      </c>
      <c r="G56" s="7" t="s">
        <v>12</v>
      </c>
      <c r="H56" s="7" t="s">
        <v>12</v>
      </c>
    </row>
    <row r="57" spans="1:8" x14ac:dyDescent="0.3">
      <c r="A57" s="6">
        <v>56</v>
      </c>
      <c r="B57" s="6" t="s">
        <v>162</v>
      </c>
      <c r="C57" s="6" t="s">
        <v>176</v>
      </c>
      <c r="D57" s="6" t="s">
        <v>112</v>
      </c>
      <c r="E57" s="6" t="s">
        <v>113</v>
      </c>
      <c r="F57" s="7" t="s">
        <v>12</v>
      </c>
      <c r="G57" s="7" t="s">
        <v>12</v>
      </c>
      <c r="H57" s="7" t="s">
        <v>12</v>
      </c>
    </row>
    <row r="58" spans="1:8" x14ac:dyDescent="0.3">
      <c r="A58" s="6">
        <v>57</v>
      </c>
      <c r="B58" s="6" t="s">
        <v>162</v>
      </c>
      <c r="C58" s="6" t="s">
        <v>177</v>
      </c>
      <c r="D58" s="6" t="s">
        <v>138</v>
      </c>
      <c r="E58" s="6" t="s">
        <v>142</v>
      </c>
      <c r="F58" s="7" t="s">
        <v>12</v>
      </c>
      <c r="G58" s="6" t="s">
        <v>172</v>
      </c>
      <c r="H58" s="7" t="s">
        <v>12</v>
      </c>
    </row>
    <row r="59" spans="1:8" x14ac:dyDescent="0.3">
      <c r="A59" s="6">
        <v>58</v>
      </c>
      <c r="B59" s="6" t="s">
        <v>162</v>
      </c>
      <c r="C59" s="6" t="s">
        <v>178</v>
      </c>
      <c r="D59" s="6" t="s">
        <v>115</v>
      </c>
      <c r="E59" s="6" t="s">
        <v>113</v>
      </c>
      <c r="F59" s="7" t="s">
        <v>12</v>
      </c>
      <c r="G59" s="7" t="s">
        <v>12</v>
      </c>
      <c r="H59" s="7" t="s">
        <v>12</v>
      </c>
    </row>
    <row r="60" spans="1:8" x14ac:dyDescent="0.3">
      <c r="A60" s="6">
        <v>59</v>
      </c>
      <c r="B60" s="6" t="s">
        <v>162</v>
      </c>
      <c r="C60" s="6" t="s">
        <v>179</v>
      </c>
      <c r="D60" s="6" t="s">
        <v>141</v>
      </c>
      <c r="E60" s="6" t="s">
        <v>116</v>
      </c>
      <c r="F60" s="7" t="s">
        <v>12</v>
      </c>
      <c r="G60" s="7" t="s">
        <v>12</v>
      </c>
      <c r="H60" s="7" t="s">
        <v>12</v>
      </c>
    </row>
    <row r="61" spans="1:8" x14ac:dyDescent="0.3">
      <c r="A61" s="6">
        <v>60</v>
      </c>
      <c r="B61" s="6" t="s">
        <v>162</v>
      </c>
      <c r="C61" s="6" t="s">
        <v>180</v>
      </c>
      <c r="D61" s="6" t="s">
        <v>115</v>
      </c>
      <c r="E61" s="6" t="s">
        <v>113</v>
      </c>
      <c r="F61" s="7" t="s">
        <v>12</v>
      </c>
      <c r="G61" s="7" t="s">
        <v>12</v>
      </c>
      <c r="H61" s="7" t="s">
        <v>12</v>
      </c>
    </row>
    <row r="62" spans="1:8" x14ac:dyDescent="0.3">
      <c r="A62" s="6">
        <v>61</v>
      </c>
      <c r="B62" s="6" t="s">
        <v>162</v>
      </c>
      <c r="C62" s="6" t="s">
        <v>181</v>
      </c>
      <c r="D62" s="6" t="s">
        <v>141</v>
      </c>
      <c r="E62" s="6" t="s">
        <v>116</v>
      </c>
      <c r="F62" s="7" t="s">
        <v>12</v>
      </c>
      <c r="G62" s="7" t="s">
        <v>12</v>
      </c>
      <c r="H62" s="7" t="s">
        <v>12</v>
      </c>
    </row>
    <row r="63" spans="1:8" x14ac:dyDescent="0.3">
      <c r="A63" s="6">
        <v>62</v>
      </c>
      <c r="B63" s="6" t="s">
        <v>162</v>
      </c>
      <c r="C63" s="6" t="s">
        <v>118</v>
      </c>
      <c r="D63" s="6" t="s">
        <v>115</v>
      </c>
      <c r="E63" s="6" t="s">
        <v>113</v>
      </c>
      <c r="F63" s="7" t="s">
        <v>12</v>
      </c>
      <c r="G63" s="7" t="s">
        <v>12</v>
      </c>
      <c r="H63" s="7" t="s">
        <v>12</v>
      </c>
    </row>
    <row r="64" spans="1:8" x14ac:dyDescent="0.3">
      <c r="A64" s="6">
        <v>63</v>
      </c>
      <c r="B64" s="6" t="s">
        <v>162</v>
      </c>
      <c r="C64" s="6" t="s">
        <v>182</v>
      </c>
      <c r="D64" s="6" t="s">
        <v>138</v>
      </c>
      <c r="E64" s="6" t="s">
        <v>142</v>
      </c>
      <c r="F64" s="7" t="s">
        <v>12</v>
      </c>
      <c r="G64" s="6" t="s">
        <v>169</v>
      </c>
      <c r="H64" s="7" t="s">
        <v>12</v>
      </c>
    </row>
    <row r="65" spans="1:8" x14ac:dyDescent="0.3">
      <c r="A65" s="6">
        <v>64</v>
      </c>
      <c r="B65" s="6" t="s">
        <v>162</v>
      </c>
      <c r="C65" s="6" t="s">
        <v>183</v>
      </c>
      <c r="D65" s="6" t="s">
        <v>138</v>
      </c>
      <c r="E65" s="6" t="s">
        <v>142</v>
      </c>
      <c r="F65" s="7" t="s">
        <v>12</v>
      </c>
      <c r="G65" s="6" t="s">
        <v>181</v>
      </c>
      <c r="H65" s="7" t="s">
        <v>12</v>
      </c>
    </row>
    <row r="66" spans="1:8" x14ac:dyDescent="0.3">
      <c r="A66" s="6">
        <v>65</v>
      </c>
      <c r="B66" s="6" t="s">
        <v>162</v>
      </c>
      <c r="C66" s="6" t="s">
        <v>184</v>
      </c>
      <c r="D66" s="6" t="s">
        <v>138</v>
      </c>
      <c r="E66" s="6" t="s">
        <v>142</v>
      </c>
      <c r="F66" s="7" t="s">
        <v>12</v>
      </c>
      <c r="G66" s="6" t="s">
        <v>182</v>
      </c>
      <c r="H66" s="7" t="s">
        <v>12</v>
      </c>
    </row>
    <row r="67" spans="1:8" x14ac:dyDescent="0.3">
      <c r="A67" s="6">
        <v>66</v>
      </c>
      <c r="B67" s="6" t="s">
        <v>162</v>
      </c>
      <c r="C67" s="6" t="s">
        <v>185</v>
      </c>
      <c r="D67" s="6" t="s">
        <v>138</v>
      </c>
      <c r="E67" s="6" t="s">
        <v>142</v>
      </c>
      <c r="F67" s="7" t="s">
        <v>12</v>
      </c>
      <c r="G67" s="6" t="s">
        <v>182</v>
      </c>
      <c r="H67" s="7" t="s">
        <v>12</v>
      </c>
    </row>
    <row r="68" spans="1:8" x14ac:dyDescent="0.3">
      <c r="A68" s="6">
        <v>67</v>
      </c>
      <c r="B68" s="6" t="s">
        <v>162</v>
      </c>
      <c r="C68" s="6" t="s">
        <v>186</v>
      </c>
      <c r="D68" s="6" t="s">
        <v>187</v>
      </c>
      <c r="E68" s="6" t="s">
        <v>142</v>
      </c>
      <c r="F68" s="7" t="s">
        <v>12</v>
      </c>
      <c r="G68" s="6" t="s">
        <v>182</v>
      </c>
      <c r="H68" s="7" t="s">
        <v>12</v>
      </c>
    </row>
    <row r="69" spans="1:8" x14ac:dyDescent="0.3">
      <c r="A69" s="6">
        <v>68</v>
      </c>
      <c r="B69" s="6" t="s">
        <v>162</v>
      </c>
      <c r="C69" s="6" t="s">
        <v>188</v>
      </c>
      <c r="D69" s="6" t="s">
        <v>138</v>
      </c>
      <c r="E69" s="6" t="s">
        <v>142</v>
      </c>
      <c r="F69" s="7" t="s">
        <v>12</v>
      </c>
      <c r="G69" s="6" t="s">
        <v>182</v>
      </c>
      <c r="H69" s="7" t="s">
        <v>12</v>
      </c>
    </row>
    <row r="70" spans="1:8" x14ac:dyDescent="0.3">
      <c r="A70" s="6">
        <v>69</v>
      </c>
      <c r="B70" s="6" t="s">
        <v>162</v>
      </c>
      <c r="C70" s="6" t="s">
        <v>189</v>
      </c>
      <c r="D70" s="6" t="s">
        <v>138</v>
      </c>
      <c r="E70" s="6" t="s">
        <v>142</v>
      </c>
      <c r="F70" s="7" t="s">
        <v>12</v>
      </c>
      <c r="G70" s="6" t="s">
        <v>182</v>
      </c>
      <c r="H70" s="7" t="s">
        <v>12</v>
      </c>
    </row>
    <row r="71" spans="1:8" x14ac:dyDescent="0.3">
      <c r="A71" s="6">
        <v>70</v>
      </c>
      <c r="B71" s="6" t="s">
        <v>162</v>
      </c>
      <c r="C71" s="6" t="s">
        <v>190</v>
      </c>
      <c r="D71" s="6" t="s">
        <v>138</v>
      </c>
      <c r="E71" s="6" t="s">
        <v>142</v>
      </c>
      <c r="F71" s="7" t="s">
        <v>12</v>
      </c>
      <c r="G71" s="6" t="s">
        <v>182</v>
      </c>
      <c r="H71" s="7" t="s">
        <v>12</v>
      </c>
    </row>
    <row r="72" spans="1:8" x14ac:dyDescent="0.3">
      <c r="A72" s="6">
        <v>71</v>
      </c>
      <c r="B72" s="6" t="s">
        <v>162</v>
      </c>
      <c r="C72" s="6" t="s">
        <v>191</v>
      </c>
      <c r="D72" s="6" t="s">
        <v>112</v>
      </c>
      <c r="E72" s="6" t="s">
        <v>142</v>
      </c>
      <c r="F72" s="6" t="s">
        <v>12</v>
      </c>
      <c r="G72" s="7" t="s">
        <v>12</v>
      </c>
      <c r="H72" s="7" t="s">
        <v>12</v>
      </c>
    </row>
    <row r="73" spans="1:8" x14ac:dyDescent="0.3">
      <c r="A73" s="6">
        <v>72</v>
      </c>
      <c r="B73" s="6" t="s">
        <v>162</v>
      </c>
      <c r="C73" s="6" t="s">
        <v>186</v>
      </c>
      <c r="D73" s="6" t="s">
        <v>187</v>
      </c>
      <c r="E73" s="6" t="s">
        <v>142</v>
      </c>
      <c r="F73" s="6" t="s">
        <v>12</v>
      </c>
      <c r="G73" s="6" t="s">
        <v>118</v>
      </c>
      <c r="H73" s="7" t="s">
        <v>12</v>
      </c>
    </row>
    <row r="74" spans="1:8" x14ac:dyDescent="0.3">
      <c r="A74" s="6">
        <v>73</v>
      </c>
      <c r="B74" s="6" t="s">
        <v>162</v>
      </c>
      <c r="C74" s="6" t="s">
        <v>192</v>
      </c>
      <c r="D74" s="6" t="s">
        <v>141</v>
      </c>
      <c r="E74" s="6" t="s">
        <v>116</v>
      </c>
      <c r="F74" s="6" t="s">
        <v>12</v>
      </c>
      <c r="G74" s="7" t="s">
        <v>12</v>
      </c>
      <c r="H74" s="7" t="s">
        <v>12</v>
      </c>
    </row>
    <row r="75" spans="1:8" x14ac:dyDescent="0.3">
      <c r="A75" s="6">
        <v>74</v>
      </c>
      <c r="B75" s="6" t="s">
        <v>193</v>
      </c>
      <c r="C75" s="6" t="s">
        <v>194</v>
      </c>
      <c r="D75" s="6" t="s">
        <v>138</v>
      </c>
      <c r="E75" s="6" t="s">
        <v>113</v>
      </c>
      <c r="F75" s="7" t="s">
        <v>12</v>
      </c>
      <c r="G75" s="7" t="s">
        <v>12</v>
      </c>
      <c r="H75" s="7" t="s">
        <v>12</v>
      </c>
    </row>
    <row r="76" spans="1:8" x14ac:dyDescent="0.3">
      <c r="A76" s="6">
        <v>75</v>
      </c>
      <c r="B76" s="6" t="s">
        <v>193</v>
      </c>
      <c r="C76" s="6" t="s">
        <v>195</v>
      </c>
      <c r="D76" s="6" t="s">
        <v>138</v>
      </c>
      <c r="E76" s="6" t="s">
        <v>113</v>
      </c>
      <c r="F76" s="7" t="s">
        <v>12</v>
      </c>
      <c r="G76" s="7" t="s">
        <v>12</v>
      </c>
      <c r="H76" s="7" t="s">
        <v>12</v>
      </c>
    </row>
    <row r="77" spans="1:8" x14ac:dyDescent="0.3">
      <c r="A77" s="6">
        <v>76</v>
      </c>
      <c r="B77" s="6" t="s">
        <v>193</v>
      </c>
      <c r="C77" s="6" t="s">
        <v>196</v>
      </c>
      <c r="D77" s="6" t="s">
        <v>141</v>
      </c>
      <c r="E77" s="6" t="s">
        <v>116</v>
      </c>
      <c r="F77" s="7" t="s">
        <v>12</v>
      </c>
      <c r="G77" s="6" t="s">
        <v>195</v>
      </c>
      <c r="H77" s="7" t="s">
        <v>12</v>
      </c>
    </row>
    <row r="78" spans="1:8" x14ac:dyDescent="0.3">
      <c r="A78" s="6">
        <v>77</v>
      </c>
      <c r="B78" s="6" t="s">
        <v>193</v>
      </c>
      <c r="C78" s="6" t="s">
        <v>197</v>
      </c>
      <c r="D78" s="6" t="s">
        <v>138</v>
      </c>
      <c r="E78" s="6" t="s">
        <v>113</v>
      </c>
      <c r="F78" s="7" t="s">
        <v>12</v>
      </c>
      <c r="G78" s="7" t="s">
        <v>12</v>
      </c>
      <c r="H78" s="7" t="s">
        <v>12</v>
      </c>
    </row>
    <row r="79" spans="1:8" x14ac:dyDescent="0.3">
      <c r="A79" s="6">
        <v>78</v>
      </c>
      <c r="B79" s="6" t="s">
        <v>193</v>
      </c>
      <c r="C79" s="6" t="s">
        <v>198</v>
      </c>
      <c r="D79" s="6" t="s">
        <v>138</v>
      </c>
      <c r="E79" s="6" t="s">
        <v>113</v>
      </c>
      <c r="F79" s="7" t="s">
        <v>12</v>
      </c>
      <c r="G79" s="7" t="s">
        <v>12</v>
      </c>
      <c r="H79" s="7" t="s">
        <v>12</v>
      </c>
    </row>
    <row r="80" spans="1:8" x14ac:dyDescent="0.3">
      <c r="A80" s="6">
        <v>79</v>
      </c>
      <c r="B80" s="6" t="s">
        <v>193</v>
      </c>
      <c r="C80" s="7" t="s">
        <v>199</v>
      </c>
      <c r="D80" s="6" t="s">
        <v>138</v>
      </c>
      <c r="E80" s="6" t="s">
        <v>113</v>
      </c>
      <c r="F80" s="7" t="s">
        <v>12</v>
      </c>
      <c r="G80" s="7" t="s">
        <v>12</v>
      </c>
      <c r="H80" s="7" t="s">
        <v>12</v>
      </c>
    </row>
    <row r="81" spans="1:8" x14ac:dyDescent="0.3">
      <c r="A81" s="6">
        <v>80</v>
      </c>
      <c r="B81" s="6" t="s">
        <v>193</v>
      </c>
      <c r="C81" s="6" t="s">
        <v>200</v>
      </c>
      <c r="D81" s="6" t="s">
        <v>138</v>
      </c>
      <c r="E81" s="6" t="s">
        <v>113</v>
      </c>
      <c r="F81" s="7" t="s">
        <v>12</v>
      </c>
      <c r="G81" s="7" t="s">
        <v>12</v>
      </c>
      <c r="H81" s="7" t="s">
        <v>12</v>
      </c>
    </row>
    <row r="82" spans="1:8" x14ac:dyDescent="0.3">
      <c r="A82" s="6">
        <v>81</v>
      </c>
      <c r="B82" s="6" t="s">
        <v>193</v>
      </c>
      <c r="C82" s="6" t="s">
        <v>201</v>
      </c>
      <c r="D82" s="6" t="s">
        <v>115</v>
      </c>
      <c r="E82" s="6" t="s">
        <v>142</v>
      </c>
      <c r="F82" s="7" t="s">
        <v>12</v>
      </c>
      <c r="G82" s="6" t="s">
        <v>200</v>
      </c>
      <c r="H82" s="7" t="s">
        <v>12</v>
      </c>
    </row>
    <row r="83" spans="1:8" x14ac:dyDescent="0.3">
      <c r="A83" s="6">
        <v>82</v>
      </c>
      <c r="B83" s="6" t="s">
        <v>193</v>
      </c>
      <c r="C83" s="6" t="s">
        <v>202</v>
      </c>
      <c r="D83" s="6" t="s">
        <v>112</v>
      </c>
      <c r="E83" s="6" t="s">
        <v>116</v>
      </c>
      <c r="F83" s="7" t="s">
        <v>12</v>
      </c>
      <c r="G83" s="6" t="s">
        <v>200</v>
      </c>
      <c r="H83" s="7" t="s">
        <v>12</v>
      </c>
    </row>
    <row r="84" spans="1:8" x14ac:dyDescent="0.3">
      <c r="A84" s="6">
        <v>83</v>
      </c>
      <c r="B84" s="6" t="s">
        <v>193</v>
      </c>
      <c r="C84" s="6" t="s">
        <v>203</v>
      </c>
      <c r="D84" s="6" t="s">
        <v>138</v>
      </c>
      <c r="E84" s="6" t="s">
        <v>113</v>
      </c>
      <c r="F84" s="7" t="s">
        <v>12</v>
      </c>
      <c r="G84" s="7" t="s">
        <v>12</v>
      </c>
      <c r="H84" s="7" t="s">
        <v>12</v>
      </c>
    </row>
    <row r="85" spans="1:8" x14ac:dyDescent="0.3">
      <c r="A85" s="6">
        <v>84</v>
      </c>
      <c r="B85" s="6" t="s">
        <v>193</v>
      </c>
      <c r="C85" s="6" t="s">
        <v>204</v>
      </c>
      <c r="D85" s="6" t="s">
        <v>112</v>
      </c>
      <c r="E85" s="6" t="s">
        <v>116</v>
      </c>
      <c r="F85" s="7" t="s">
        <v>12</v>
      </c>
      <c r="G85" s="6" t="s">
        <v>203</v>
      </c>
      <c r="H85" s="7" t="s">
        <v>12</v>
      </c>
    </row>
    <row r="86" spans="1:8" x14ac:dyDescent="0.3">
      <c r="A86" s="6">
        <v>85</v>
      </c>
      <c r="B86" s="6" t="s">
        <v>193</v>
      </c>
      <c r="C86" s="6" t="s">
        <v>205</v>
      </c>
      <c r="D86" s="6" t="s">
        <v>138</v>
      </c>
      <c r="E86" s="6" t="s">
        <v>113</v>
      </c>
      <c r="F86" s="7" t="s">
        <v>12</v>
      </c>
      <c r="G86" s="7" t="s">
        <v>12</v>
      </c>
      <c r="H86" s="7" t="s">
        <v>12</v>
      </c>
    </row>
    <row r="87" spans="1:8" x14ac:dyDescent="0.3">
      <c r="A87" s="6">
        <v>86</v>
      </c>
      <c r="B87" s="6" t="s">
        <v>193</v>
      </c>
      <c r="C87" s="6" t="s">
        <v>206</v>
      </c>
      <c r="D87" s="6" t="s">
        <v>115</v>
      </c>
      <c r="E87" s="6" t="s">
        <v>142</v>
      </c>
      <c r="F87" s="7" t="s">
        <v>12</v>
      </c>
      <c r="G87" s="6" t="s">
        <v>205</v>
      </c>
      <c r="H87" s="7" t="s">
        <v>12</v>
      </c>
    </row>
    <row r="88" spans="1:8" x14ac:dyDescent="0.3">
      <c r="A88" s="6">
        <v>87</v>
      </c>
      <c r="B88" s="6" t="s">
        <v>193</v>
      </c>
      <c r="C88" s="6" t="s">
        <v>207</v>
      </c>
      <c r="D88" s="6" t="s">
        <v>141</v>
      </c>
      <c r="E88" s="6" t="s">
        <v>116</v>
      </c>
      <c r="F88" s="7" t="s">
        <v>12</v>
      </c>
      <c r="G88" s="7" t="s">
        <v>12</v>
      </c>
      <c r="H88" s="7" t="s">
        <v>12</v>
      </c>
    </row>
    <row r="89" spans="1:8" x14ac:dyDescent="0.3">
      <c r="A89" s="6">
        <v>88</v>
      </c>
      <c r="B89" s="6" t="s">
        <v>193</v>
      </c>
      <c r="C89" s="6" t="s">
        <v>208</v>
      </c>
      <c r="D89" s="6" t="s">
        <v>141</v>
      </c>
      <c r="E89" s="6" t="s">
        <v>116</v>
      </c>
      <c r="F89" s="7" t="s">
        <v>12</v>
      </c>
      <c r="G89" s="7" t="s">
        <v>12</v>
      </c>
      <c r="H89" s="7" t="s">
        <v>12</v>
      </c>
    </row>
    <row r="90" spans="1:8" x14ac:dyDescent="0.3">
      <c r="A90" s="6">
        <v>89</v>
      </c>
      <c r="B90" s="6" t="s">
        <v>193</v>
      </c>
      <c r="C90" s="6" t="s">
        <v>209</v>
      </c>
      <c r="D90" s="6" t="s">
        <v>115</v>
      </c>
      <c r="E90" s="6" t="s">
        <v>142</v>
      </c>
      <c r="F90" s="7" t="s">
        <v>12</v>
      </c>
      <c r="G90" s="6" t="s">
        <v>210</v>
      </c>
      <c r="H90" s="7" t="s">
        <v>12</v>
      </c>
    </row>
    <row r="91" spans="1:8" x14ac:dyDescent="0.3">
      <c r="A91" s="6">
        <v>90</v>
      </c>
      <c r="B91" s="6" t="s">
        <v>193</v>
      </c>
      <c r="C91" s="6" t="s">
        <v>211</v>
      </c>
      <c r="D91" s="6" t="s">
        <v>112</v>
      </c>
      <c r="E91" s="6" t="s">
        <v>116</v>
      </c>
      <c r="F91" s="7" t="s">
        <v>12</v>
      </c>
      <c r="G91" s="6" t="s">
        <v>210</v>
      </c>
      <c r="H91" s="7" t="s">
        <v>12</v>
      </c>
    </row>
    <row r="92" spans="1:8" x14ac:dyDescent="0.3">
      <c r="A92" s="6">
        <v>91</v>
      </c>
      <c r="B92" s="6" t="s">
        <v>193</v>
      </c>
      <c r="C92" s="6" t="s">
        <v>212</v>
      </c>
      <c r="D92" s="6" t="s">
        <v>138</v>
      </c>
      <c r="E92" s="6" t="s">
        <v>113</v>
      </c>
      <c r="F92" s="7" t="s">
        <v>12</v>
      </c>
      <c r="G92" s="7" t="s">
        <v>12</v>
      </c>
      <c r="H92" s="7" t="s">
        <v>12</v>
      </c>
    </row>
    <row r="93" spans="1:8" x14ac:dyDescent="0.3">
      <c r="A93" s="6">
        <v>92</v>
      </c>
      <c r="B93" s="6" t="s">
        <v>193</v>
      </c>
      <c r="C93" s="6" t="s">
        <v>213</v>
      </c>
      <c r="D93" s="6" t="s">
        <v>138</v>
      </c>
      <c r="E93" s="6" t="s">
        <v>113</v>
      </c>
      <c r="F93" s="7" t="s">
        <v>12</v>
      </c>
      <c r="G93" s="7" t="s">
        <v>12</v>
      </c>
      <c r="H93" s="7" t="s">
        <v>12</v>
      </c>
    </row>
    <row r="94" spans="1:8" x14ac:dyDescent="0.3">
      <c r="A94" s="6">
        <v>93</v>
      </c>
      <c r="B94" s="6" t="s">
        <v>193</v>
      </c>
      <c r="C94" s="6" t="s">
        <v>214</v>
      </c>
      <c r="D94" s="6" t="s">
        <v>138</v>
      </c>
      <c r="E94" s="6" t="s">
        <v>113</v>
      </c>
      <c r="F94" s="7" t="s">
        <v>12</v>
      </c>
      <c r="G94" s="7" t="s">
        <v>12</v>
      </c>
      <c r="H94" s="7" t="s">
        <v>12</v>
      </c>
    </row>
    <row r="95" spans="1:8" x14ac:dyDescent="0.3">
      <c r="A95" s="6">
        <v>94</v>
      </c>
      <c r="B95" s="6" t="s">
        <v>193</v>
      </c>
      <c r="C95" s="6" t="s">
        <v>215</v>
      </c>
      <c r="D95" s="6" t="s">
        <v>115</v>
      </c>
      <c r="E95" s="6" t="s">
        <v>142</v>
      </c>
      <c r="F95" s="7" t="s">
        <v>12</v>
      </c>
      <c r="G95" s="6" t="s">
        <v>213</v>
      </c>
      <c r="H95" s="7" t="s">
        <v>12</v>
      </c>
    </row>
    <row r="96" spans="1:8" x14ac:dyDescent="0.3">
      <c r="A96" s="6">
        <v>95</v>
      </c>
      <c r="B96" s="6" t="s">
        <v>193</v>
      </c>
      <c r="C96" s="6" t="s">
        <v>216</v>
      </c>
      <c r="D96" s="6" t="s">
        <v>138</v>
      </c>
      <c r="E96" s="6" t="s">
        <v>113</v>
      </c>
      <c r="F96" s="7" t="s">
        <v>12</v>
      </c>
      <c r="G96" s="7" t="s">
        <v>12</v>
      </c>
      <c r="H96" s="7" t="s">
        <v>12</v>
      </c>
    </row>
    <row r="97" spans="1:8" x14ac:dyDescent="0.3">
      <c r="A97" s="6">
        <v>96</v>
      </c>
      <c r="B97" s="6" t="s">
        <v>193</v>
      </c>
      <c r="C97" s="6" t="s">
        <v>217</v>
      </c>
      <c r="D97" s="6" t="s">
        <v>138</v>
      </c>
      <c r="E97" s="6" t="s">
        <v>113</v>
      </c>
      <c r="F97" s="7" t="s">
        <v>12</v>
      </c>
      <c r="G97" s="7" t="s">
        <v>12</v>
      </c>
      <c r="H97" s="7" t="s">
        <v>12</v>
      </c>
    </row>
    <row r="98" spans="1:8" x14ac:dyDescent="0.3">
      <c r="A98" s="6">
        <v>97</v>
      </c>
      <c r="B98" s="6" t="s">
        <v>193</v>
      </c>
      <c r="C98" s="6" t="s">
        <v>118</v>
      </c>
      <c r="D98" s="6" t="s">
        <v>115</v>
      </c>
      <c r="E98" s="6" t="s">
        <v>113</v>
      </c>
      <c r="F98" s="7" t="s">
        <v>12</v>
      </c>
      <c r="G98" s="7" t="s">
        <v>12</v>
      </c>
      <c r="H98" s="7" t="s">
        <v>12</v>
      </c>
    </row>
    <row r="99" spans="1:8" x14ac:dyDescent="0.3">
      <c r="A99" s="6">
        <v>98</v>
      </c>
      <c r="B99" s="6" t="s">
        <v>193</v>
      </c>
      <c r="C99" s="6" t="s">
        <v>218</v>
      </c>
      <c r="D99" s="6" t="s">
        <v>115</v>
      </c>
      <c r="E99" s="6" t="s">
        <v>142</v>
      </c>
      <c r="F99" s="7" t="s">
        <v>12</v>
      </c>
      <c r="G99" s="6" t="s">
        <v>118</v>
      </c>
      <c r="H99" s="7" t="s">
        <v>12</v>
      </c>
    </row>
    <row r="100" spans="1:8" x14ac:dyDescent="0.3">
      <c r="A100" s="6">
        <v>99</v>
      </c>
      <c r="B100" s="6" t="s">
        <v>193</v>
      </c>
      <c r="C100" s="6" t="s">
        <v>219</v>
      </c>
      <c r="D100" s="6" t="s">
        <v>141</v>
      </c>
      <c r="E100" s="6" t="s">
        <v>116</v>
      </c>
      <c r="F100" s="7" t="s">
        <v>12</v>
      </c>
      <c r="G100" s="7" t="s">
        <v>12</v>
      </c>
      <c r="H100" s="7" t="s">
        <v>12</v>
      </c>
    </row>
    <row r="101" spans="1:8" x14ac:dyDescent="0.3">
      <c r="A101" s="6">
        <v>100</v>
      </c>
      <c r="B101" s="6" t="s">
        <v>193</v>
      </c>
      <c r="C101" s="6" t="s">
        <v>220</v>
      </c>
      <c r="D101" s="6" t="s">
        <v>112</v>
      </c>
      <c r="E101" s="6" t="s">
        <v>116</v>
      </c>
      <c r="F101" s="7" t="s">
        <v>12</v>
      </c>
      <c r="G101" s="7" t="s">
        <v>12</v>
      </c>
      <c r="H101" s="7" t="s">
        <v>12</v>
      </c>
    </row>
    <row r="102" spans="1:8" x14ac:dyDescent="0.3">
      <c r="A102" s="6">
        <v>101</v>
      </c>
      <c r="B102" s="6" t="s">
        <v>193</v>
      </c>
      <c r="C102" s="6" t="s">
        <v>221</v>
      </c>
      <c r="D102" s="6" t="s">
        <v>112</v>
      </c>
      <c r="E102" s="6" t="s">
        <v>116</v>
      </c>
      <c r="F102" s="7" t="s">
        <v>12</v>
      </c>
      <c r="G102" s="6" t="s">
        <v>214</v>
      </c>
      <c r="H102" s="7" t="s">
        <v>12</v>
      </c>
    </row>
    <row r="103" spans="1:8" x14ac:dyDescent="0.3">
      <c r="A103" s="6">
        <v>102</v>
      </c>
      <c r="B103" s="6" t="s">
        <v>222</v>
      </c>
      <c r="C103" s="6" t="s">
        <v>118</v>
      </c>
      <c r="D103" s="6" t="s">
        <v>115</v>
      </c>
      <c r="E103" s="6" t="s">
        <v>113</v>
      </c>
      <c r="F103" s="7" t="s">
        <v>12</v>
      </c>
      <c r="G103" s="7" t="s">
        <v>12</v>
      </c>
      <c r="H103" s="7" t="s">
        <v>12</v>
      </c>
    </row>
    <row r="104" spans="1:8" x14ac:dyDescent="0.3">
      <c r="A104" s="6">
        <v>103</v>
      </c>
      <c r="B104" s="6" t="s">
        <v>222</v>
      </c>
      <c r="C104" s="6" t="s">
        <v>223</v>
      </c>
      <c r="D104" s="6" t="s">
        <v>112</v>
      </c>
      <c r="E104" s="6" t="s">
        <v>116</v>
      </c>
      <c r="F104" s="7" t="s">
        <v>12</v>
      </c>
      <c r="G104" s="6" t="s">
        <v>118</v>
      </c>
      <c r="H104" s="7" t="s">
        <v>12</v>
      </c>
    </row>
    <row r="105" spans="1:8" x14ac:dyDescent="0.3">
      <c r="A105" s="6">
        <v>104</v>
      </c>
      <c r="B105" s="6" t="s">
        <v>222</v>
      </c>
      <c r="C105" s="6" t="s">
        <v>224</v>
      </c>
      <c r="D105" s="6" t="s">
        <v>112</v>
      </c>
      <c r="E105" s="6" t="s">
        <v>116</v>
      </c>
      <c r="F105" s="7" t="s">
        <v>12</v>
      </c>
      <c r="G105" s="6" t="s">
        <v>118</v>
      </c>
      <c r="H105" s="7" t="s">
        <v>12</v>
      </c>
    </row>
    <row r="106" spans="1:8" x14ac:dyDescent="0.3">
      <c r="A106" s="6">
        <v>105</v>
      </c>
      <c r="B106" s="6" t="s">
        <v>222</v>
      </c>
      <c r="C106" s="6" t="s">
        <v>225</v>
      </c>
      <c r="D106" s="6" t="s">
        <v>138</v>
      </c>
      <c r="E106" s="6" t="s">
        <v>139</v>
      </c>
      <c r="F106" s="7" t="s">
        <v>12</v>
      </c>
      <c r="G106" s="7" t="s">
        <v>12</v>
      </c>
      <c r="H106" s="7" t="s">
        <v>12</v>
      </c>
    </row>
    <row r="107" spans="1:8" x14ac:dyDescent="0.3">
      <c r="A107" s="6">
        <v>106</v>
      </c>
      <c r="B107" s="6" t="s">
        <v>222</v>
      </c>
      <c r="C107" s="6" t="s">
        <v>226</v>
      </c>
      <c r="D107" s="6" t="s">
        <v>141</v>
      </c>
      <c r="E107" s="6" t="s">
        <v>113</v>
      </c>
      <c r="F107" s="7" t="s">
        <v>12</v>
      </c>
      <c r="G107" s="6" t="s">
        <v>225</v>
      </c>
      <c r="H107" s="6" t="s">
        <v>227</v>
      </c>
    </row>
    <row r="108" spans="1:8" x14ac:dyDescent="0.3">
      <c r="A108" s="6">
        <v>107</v>
      </c>
      <c r="B108" s="6" t="s">
        <v>222</v>
      </c>
      <c r="C108" s="6" t="s">
        <v>228</v>
      </c>
      <c r="D108" s="6" t="s">
        <v>141</v>
      </c>
      <c r="E108" s="6" t="s">
        <v>113</v>
      </c>
      <c r="F108" s="7" t="s">
        <v>12</v>
      </c>
      <c r="G108" s="6" t="s">
        <v>226</v>
      </c>
      <c r="H108" s="7" t="s">
        <v>12</v>
      </c>
    </row>
    <row r="109" spans="1:8" x14ac:dyDescent="0.3">
      <c r="A109" s="6">
        <v>108</v>
      </c>
      <c r="B109" s="6" t="s">
        <v>222</v>
      </c>
      <c r="C109" s="6" t="s">
        <v>227</v>
      </c>
      <c r="D109" s="6" t="s">
        <v>112</v>
      </c>
      <c r="E109" s="6" t="s">
        <v>116</v>
      </c>
      <c r="F109" s="7" t="s">
        <v>12</v>
      </c>
      <c r="G109" s="7" t="s">
        <v>12</v>
      </c>
      <c r="H109" s="7" t="s">
        <v>12</v>
      </c>
    </row>
    <row r="110" spans="1:8" x14ac:dyDescent="0.3">
      <c r="A110" s="6">
        <v>109</v>
      </c>
      <c r="B110" s="6" t="s">
        <v>222</v>
      </c>
      <c r="C110" s="6" t="s">
        <v>229</v>
      </c>
      <c r="D110" s="6" t="s">
        <v>141</v>
      </c>
      <c r="E110" s="6" t="s">
        <v>113</v>
      </c>
      <c r="F110" s="7" t="s">
        <v>12</v>
      </c>
      <c r="G110" s="6" t="s">
        <v>226</v>
      </c>
      <c r="H110" s="7" t="s">
        <v>12</v>
      </c>
    </row>
    <row r="111" spans="1:8" x14ac:dyDescent="0.3">
      <c r="A111" s="6">
        <v>110</v>
      </c>
      <c r="B111" s="6" t="s">
        <v>222</v>
      </c>
      <c r="C111" s="6" t="s">
        <v>230</v>
      </c>
      <c r="D111" s="6" t="s">
        <v>115</v>
      </c>
      <c r="E111" s="6" t="s">
        <v>113</v>
      </c>
      <c r="F111" s="7" t="s">
        <v>12</v>
      </c>
      <c r="G111" s="6" t="s">
        <v>229</v>
      </c>
      <c r="H111" s="6" t="s">
        <v>231</v>
      </c>
    </row>
    <row r="112" spans="1:8" x14ac:dyDescent="0.3">
      <c r="A112" s="6">
        <v>111</v>
      </c>
      <c r="B112" s="6" t="s">
        <v>222</v>
      </c>
      <c r="C112" s="6" t="s">
        <v>232</v>
      </c>
      <c r="D112" s="6" t="s">
        <v>115</v>
      </c>
      <c r="E112" s="6" t="s">
        <v>113</v>
      </c>
      <c r="F112" s="7" t="s">
        <v>12</v>
      </c>
      <c r="G112" s="6" t="s">
        <v>229</v>
      </c>
      <c r="H112" s="7" t="s">
        <v>12</v>
      </c>
    </row>
    <row r="113" spans="1:8" x14ac:dyDescent="0.3">
      <c r="A113" s="6">
        <v>112</v>
      </c>
      <c r="B113" s="6" t="s">
        <v>222</v>
      </c>
      <c r="C113" s="6" t="s">
        <v>233</v>
      </c>
      <c r="D113" s="6" t="s">
        <v>115</v>
      </c>
      <c r="E113" s="6" t="s">
        <v>113</v>
      </c>
      <c r="F113" s="7" t="s">
        <v>12</v>
      </c>
      <c r="G113" s="6" t="s">
        <v>229</v>
      </c>
      <c r="H113" s="7" t="s">
        <v>12</v>
      </c>
    </row>
    <row r="114" spans="1:8" x14ac:dyDescent="0.3">
      <c r="A114" s="6">
        <v>113</v>
      </c>
      <c r="B114" s="6" t="s">
        <v>222</v>
      </c>
      <c r="C114" s="6" t="s">
        <v>234</v>
      </c>
      <c r="D114" s="6" t="s">
        <v>115</v>
      </c>
      <c r="E114" s="6" t="s">
        <v>113</v>
      </c>
      <c r="F114" s="7" t="s">
        <v>12</v>
      </c>
      <c r="G114" s="7" t="s">
        <v>12</v>
      </c>
      <c r="H114" s="7" t="s">
        <v>12</v>
      </c>
    </row>
    <row r="115" spans="1:8" x14ac:dyDescent="0.3">
      <c r="A115" s="6">
        <v>114</v>
      </c>
      <c r="B115" s="6" t="s">
        <v>222</v>
      </c>
      <c r="C115" s="6" t="s">
        <v>231</v>
      </c>
      <c r="D115" s="6" t="s">
        <v>138</v>
      </c>
      <c r="E115" s="6" t="s">
        <v>139</v>
      </c>
      <c r="F115" s="7" t="s">
        <v>12</v>
      </c>
      <c r="G115" s="7" t="s">
        <v>12</v>
      </c>
      <c r="H115" s="7" t="s">
        <v>12</v>
      </c>
    </row>
    <row r="116" spans="1:8" x14ac:dyDescent="0.3">
      <c r="A116" s="6">
        <v>115</v>
      </c>
      <c r="B116" s="6" t="s">
        <v>222</v>
      </c>
      <c r="C116" s="6" t="s">
        <v>235</v>
      </c>
      <c r="D116" s="6" t="s">
        <v>141</v>
      </c>
      <c r="E116" s="6" t="s">
        <v>113</v>
      </c>
      <c r="F116" s="7" t="s">
        <v>12</v>
      </c>
      <c r="G116" s="7" t="s">
        <v>12</v>
      </c>
      <c r="H116" s="7" t="s">
        <v>12</v>
      </c>
    </row>
    <row r="117" spans="1:8" x14ac:dyDescent="0.3">
      <c r="A117" s="6">
        <v>116</v>
      </c>
      <c r="B117" s="6" t="s">
        <v>222</v>
      </c>
      <c r="C117" s="6" t="s">
        <v>236</v>
      </c>
      <c r="D117" s="6" t="s">
        <v>141</v>
      </c>
      <c r="E117" s="6" t="s">
        <v>113</v>
      </c>
      <c r="F117" s="7" t="s">
        <v>12</v>
      </c>
      <c r="G117" s="6" t="s">
        <v>231</v>
      </c>
      <c r="H117" s="7" t="s">
        <v>12</v>
      </c>
    </row>
    <row r="118" spans="1:8" x14ac:dyDescent="0.3">
      <c r="A118" s="6">
        <v>117</v>
      </c>
      <c r="B118" s="6" t="s">
        <v>222</v>
      </c>
      <c r="C118" s="6" t="s">
        <v>237</v>
      </c>
      <c r="D118" s="6" t="s">
        <v>141</v>
      </c>
      <c r="E118" s="6" t="s">
        <v>113</v>
      </c>
      <c r="F118" s="7" t="s">
        <v>12</v>
      </c>
      <c r="G118" s="6" t="s">
        <v>231</v>
      </c>
      <c r="H118" s="7" t="s">
        <v>12</v>
      </c>
    </row>
    <row r="119" spans="1:8" x14ac:dyDescent="0.3">
      <c r="A119" s="6">
        <v>118</v>
      </c>
      <c r="B119" s="6" t="s">
        <v>222</v>
      </c>
      <c r="C119" s="6" t="s">
        <v>238</v>
      </c>
      <c r="D119" s="6" t="s">
        <v>141</v>
      </c>
      <c r="E119" s="6" t="s">
        <v>113</v>
      </c>
      <c r="F119" s="7" t="s">
        <v>12</v>
      </c>
      <c r="G119" s="6" t="s">
        <v>231</v>
      </c>
      <c r="H119" s="7" t="s">
        <v>12</v>
      </c>
    </row>
    <row r="120" spans="1:8" x14ac:dyDescent="0.3">
      <c r="A120" s="6">
        <v>119</v>
      </c>
      <c r="B120" s="6" t="s">
        <v>222</v>
      </c>
      <c r="C120" s="6" t="s">
        <v>239</v>
      </c>
      <c r="D120" s="6" t="s">
        <v>141</v>
      </c>
      <c r="E120" s="6" t="s">
        <v>113</v>
      </c>
      <c r="F120" s="7" t="s">
        <v>12</v>
      </c>
      <c r="G120" s="7" t="s">
        <v>12</v>
      </c>
      <c r="H120" s="7" t="s">
        <v>12</v>
      </c>
    </row>
    <row r="121" spans="1:8" x14ac:dyDescent="0.3">
      <c r="A121" s="6">
        <v>120</v>
      </c>
      <c r="B121" s="6" t="s">
        <v>222</v>
      </c>
      <c r="C121" s="6" t="s">
        <v>240</v>
      </c>
      <c r="D121" s="6" t="s">
        <v>141</v>
      </c>
      <c r="E121" s="6" t="s">
        <v>113</v>
      </c>
      <c r="F121" s="7" t="s">
        <v>12</v>
      </c>
      <c r="G121" s="7" t="s">
        <v>12</v>
      </c>
      <c r="H121" s="7" t="s">
        <v>12</v>
      </c>
    </row>
    <row r="122" spans="1:8" x14ac:dyDescent="0.3">
      <c r="A122" s="6">
        <v>121</v>
      </c>
      <c r="B122" s="6" t="s">
        <v>222</v>
      </c>
      <c r="C122" s="6" t="s">
        <v>241</v>
      </c>
      <c r="D122" s="6" t="s">
        <v>141</v>
      </c>
      <c r="E122" s="6" t="s">
        <v>113</v>
      </c>
      <c r="F122" s="7" t="s">
        <v>12</v>
      </c>
      <c r="G122" s="7" t="s">
        <v>12</v>
      </c>
      <c r="H122" s="7" t="s">
        <v>12</v>
      </c>
    </row>
    <row r="123" spans="1:8" x14ac:dyDescent="0.3">
      <c r="A123" s="6">
        <v>122</v>
      </c>
      <c r="B123" s="6" t="s">
        <v>250</v>
      </c>
      <c r="C123" s="6" t="s">
        <v>242</v>
      </c>
      <c r="D123" s="6" t="s">
        <v>138</v>
      </c>
      <c r="E123" s="6" t="s">
        <v>243</v>
      </c>
      <c r="F123" s="7" t="s">
        <v>12</v>
      </c>
      <c r="G123" s="7" t="s">
        <v>12</v>
      </c>
      <c r="H123" s="7" t="s">
        <v>12</v>
      </c>
    </row>
    <row r="124" spans="1:8" x14ac:dyDescent="0.3">
      <c r="A124" s="6">
        <v>123</v>
      </c>
      <c r="B124" s="6" t="s">
        <v>250</v>
      </c>
      <c r="C124" s="6" t="s">
        <v>244</v>
      </c>
      <c r="D124" s="6" t="s">
        <v>138</v>
      </c>
      <c r="E124" s="6" t="s">
        <v>243</v>
      </c>
      <c r="F124" s="7" t="s">
        <v>12</v>
      </c>
      <c r="G124" s="7" t="s">
        <v>12</v>
      </c>
      <c r="H124" s="7" t="s">
        <v>12</v>
      </c>
    </row>
    <row r="125" spans="1:8" x14ac:dyDescent="0.3">
      <c r="A125" s="6">
        <v>124</v>
      </c>
      <c r="B125" s="6" t="s">
        <v>250</v>
      </c>
      <c r="C125" s="6" t="s">
        <v>245</v>
      </c>
      <c r="D125" s="6" t="s">
        <v>138</v>
      </c>
      <c r="E125" s="6" t="s">
        <v>243</v>
      </c>
      <c r="F125" s="7" t="s">
        <v>12</v>
      </c>
      <c r="G125" s="7" t="s">
        <v>12</v>
      </c>
      <c r="H125" s="7" t="s">
        <v>12</v>
      </c>
    </row>
    <row r="126" spans="1:8" x14ac:dyDescent="0.3">
      <c r="A126" s="6">
        <v>125</v>
      </c>
      <c r="B126" s="6" t="s">
        <v>250</v>
      </c>
      <c r="C126" s="6" t="s">
        <v>246</v>
      </c>
      <c r="D126" s="6" t="s">
        <v>138</v>
      </c>
      <c r="E126" s="6" t="s">
        <v>243</v>
      </c>
      <c r="F126" s="7" t="s">
        <v>12</v>
      </c>
      <c r="G126" s="7" t="s">
        <v>12</v>
      </c>
      <c r="H126" s="7" t="s">
        <v>12</v>
      </c>
    </row>
    <row r="127" spans="1:8" x14ac:dyDescent="0.3">
      <c r="A127" s="6">
        <v>126</v>
      </c>
      <c r="B127" s="6" t="s">
        <v>250</v>
      </c>
      <c r="C127" s="6" t="s">
        <v>247</v>
      </c>
      <c r="D127" s="6" t="s">
        <v>138</v>
      </c>
      <c r="E127" s="6" t="s">
        <v>243</v>
      </c>
      <c r="F127" s="7" t="s">
        <v>12</v>
      </c>
      <c r="G127" s="7" t="s">
        <v>12</v>
      </c>
      <c r="H127" s="7" t="s">
        <v>12</v>
      </c>
    </row>
    <row r="128" spans="1:8" x14ac:dyDescent="0.3">
      <c r="A128" s="6">
        <v>127</v>
      </c>
      <c r="B128" s="6" t="s">
        <v>250</v>
      </c>
      <c r="C128" s="6" t="s">
        <v>248</v>
      </c>
      <c r="D128" s="6" t="s">
        <v>138</v>
      </c>
      <c r="E128" s="6" t="s">
        <v>243</v>
      </c>
      <c r="F128" s="7" t="s">
        <v>12</v>
      </c>
      <c r="G128" s="7" t="s">
        <v>12</v>
      </c>
      <c r="H128" s="7" t="s">
        <v>12</v>
      </c>
    </row>
    <row r="129" spans="1:8" ht="12.6" customHeight="1" x14ac:dyDescent="0.3">
      <c r="A129" s="6">
        <v>128</v>
      </c>
      <c r="B129" s="6" t="s">
        <v>250</v>
      </c>
      <c r="C129" s="6" t="s">
        <v>251</v>
      </c>
      <c r="D129" s="6" t="s">
        <v>112</v>
      </c>
      <c r="E129" s="6" t="s">
        <v>113</v>
      </c>
      <c r="F129" s="6" t="s">
        <v>12</v>
      </c>
      <c r="G129" s="7" t="s">
        <v>12</v>
      </c>
      <c r="H129" s="7" t="s">
        <v>12</v>
      </c>
    </row>
    <row r="130" spans="1:8" ht="12.6" customHeight="1" x14ac:dyDescent="0.3">
      <c r="A130" s="6">
        <v>129</v>
      </c>
      <c r="B130" s="6" t="s">
        <v>250</v>
      </c>
      <c r="C130" s="6" t="s">
        <v>252</v>
      </c>
      <c r="D130" s="6" t="s">
        <v>112</v>
      </c>
      <c r="E130" s="6" t="s">
        <v>113</v>
      </c>
      <c r="F130" s="6" t="s">
        <v>12</v>
      </c>
      <c r="G130" s="7" t="s">
        <v>12</v>
      </c>
      <c r="H130" s="7" t="s">
        <v>12</v>
      </c>
    </row>
    <row r="131" spans="1:8" ht="12.6" customHeight="1" x14ac:dyDescent="0.3">
      <c r="A131" s="6">
        <v>130</v>
      </c>
      <c r="B131" s="6" t="s">
        <v>250</v>
      </c>
      <c r="C131" s="6" t="s">
        <v>253</v>
      </c>
      <c r="D131" s="6" t="s">
        <v>112</v>
      </c>
      <c r="E131" s="6" t="s">
        <v>113</v>
      </c>
      <c r="F131" s="6" t="s">
        <v>12</v>
      </c>
      <c r="G131" s="7" t="s">
        <v>12</v>
      </c>
      <c r="H131" s="7" t="s">
        <v>12</v>
      </c>
    </row>
    <row r="132" spans="1:8" ht="12.6" customHeight="1" x14ac:dyDescent="0.3">
      <c r="A132" s="6">
        <v>131</v>
      </c>
      <c r="B132" s="6" t="s">
        <v>250</v>
      </c>
      <c r="C132" s="6" t="s">
        <v>254</v>
      </c>
      <c r="D132" s="6" t="s">
        <v>112</v>
      </c>
      <c r="E132" s="6" t="s">
        <v>113</v>
      </c>
      <c r="F132" s="6" t="s">
        <v>12</v>
      </c>
      <c r="G132" s="7" t="s">
        <v>12</v>
      </c>
      <c r="H132" s="7" t="s">
        <v>12</v>
      </c>
    </row>
    <row r="133" spans="1:8" ht="12.6" customHeight="1" x14ac:dyDescent="0.3">
      <c r="A133" s="6">
        <v>132</v>
      </c>
      <c r="B133" s="6" t="s">
        <v>250</v>
      </c>
      <c r="C133" s="6" t="s">
        <v>255</v>
      </c>
      <c r="D133" s="6" t="s">
        <v>112</v>
      </c>
      <c r="E133" s="6" t="s">
        <v>113</v>
      </c>
      <c r="F133" s="6" t="s">
        <v>12</v>
      </c>
      <c r="G133" s="7" t="s">
        <v>12</v>
      </c>
      <c r="H133" s="7" t="s">
        <v>12</v>
      </c>
    </row>
    <row r="134" spans="1:8" ht="12.6" customHeight="1" x14ac:dyDescent="0.3">
      <c r="A134" s="6">
        <v>133</v>
      </c>
      <c r="B134" s="6" t="s">
        <v>250</v>
      </c>
      <c r="C134" s="6" t="s">
        <v>256</v>
      </c>
      <c r="D134" s="6" t="s">
        <v>112</v>
      </c>
      <c r="E134" s="6" t="s">
        <v>113</v>
      </c>
      <c r="F134" s="6" t="s">
        <v>12</v>
      </c>
      <c r="G134" s="7" t="s">
        <v>12</v>
      </c>
      <c r="H134" s="7" t="s">
        <v>12</v>
      </c>
    </row>
    <row r="135" spans="1:8" x14ac:dyDescent="0.3">
      <c r="A135" s="6">
        <v>134</v>
      </c>
      <c r="B135" s="6" t="s">
        <v>250</v>
      </c>
      <c r="C135" s="6" t="s">
        <v>249</v>
      </c>
      <c r="D135" s="6" t="s">
        <v>115</v>
      </c>
      <c r="E135" s="6" t="s">
        <v>113</v>
      </c>
      <c r="F135" s="6" t="s">
        <v>12</v>
      </c>
      <c r="G135" s="6" t="s">
        <v>258</v>
      </c>
      <c r="H135" s="7" t="s">
        <v>12</v>
      </c>
    </row>
    <row r="136" spans="1:8" x14ac:dyDescent="0.3">
      <c r="A136" s="6">
        <v>135</v>
      </c>
      <c r="B136" s="6" t="s">
        <v>250</v>
      </c>
      <c r="C136" s="6" t="s">
        <v>257</v>
      </c>
      <c r="D136" s="6" t="s">
        <v>115</v>
      </c>
      <c r="E136" s="6" t="s">
        <v>113</v>
      </c>
      <c r="F136" s="6" t="s">
        <v>12</v>
      </c>
      <c r="G136" s="6" t="s">
        <v>258</v>
      </c>
      <c r="H136" s="7" t="s">
        <v>12</v>
      </c>
    </row>
    <row r="137" spans="1:8" x14ac:dyDescent="0.3">
      <c r="A137" s="6">
        <v>136</v>
      </c>
      <c r="B137" s="6" t="s">
        <v>250</v>
      </c>
      <c r="C137" s="6" t="s">
        <v>259</v>
      </c>
      <c r="D137" s="6" t="s">
        <v>115</v>
      </c>
      <c r="E137" s="6" t="s">
        <v>113</v>
      </c>
      <c r="F137" s="6" t="s">
        <v>12</v>
      </c>
      <c r="G137" s="6" t="s">
        <v>258</v>
      </c>
      <c r="H137" s="7" t="s">
        <v>12</v>
      </c>
    </row>
    <row r="138" spans="1:8" x14ac:dyDescent="0.3">
      <c r="A138" s="6">
        <v>137</v>
      </c>
      <c r="B138" s="6" t="s">
        <v>250</v>
      </c>
      <c r="C138" s="6" t="s">
        <v>261</v>
      </c>
      <c r="D138" s="6" t="s">
        <v>115</v>
      </c>
      <c r="E138" s="6" t="s">
        <v>113</v>
      </c>
      <c r="F138" s="6" t="s">
        <v>12</v>
      </c>
      <c r="G138" s="6" t="s">
        <v>260</v>
      </c>
      <c r="H138" s="7" t="s">
        <v>12</v>
      </c>
    </row>
    <row r="139" spans="1:8" x14ac:dyDescent="0.3">
      <c r="A139" s="6">
        <v>138</v>
      </c>
      <c r="B139" s="6" t="s">
        <v>250</v>
      </c>
      <c r="C139" s="6" t="s">
        <v>262</v>
      </c>
      <c r="D139" s="6" t="s">
        <v>115</v>
      </c>
      <c r="E139" s="6" t="s">
        <v>113</v>
      </c>
      <c r="F139" s="6" t="s">
        <v>12</v>
      </c>
      <c r="G139" s="6" t="s">
        <v>260</v>
      </c>
      <c r="H139" s="7" t="s">
        <v>12</v>
      </c>
    </row>
    <row r="140" spans="1:8" x14ac:dyDescent="0.3">
      <c r="A140" s="6">
        <v>139</v>
      </c>
      <c r="B140" s="6" t="s">
        <v>250</v>
      </c>
      <c r="C140" s="6" t="s">
        <v>263</v>
      </c>
      <c r="D140" s="6" t="s">
        <v>115</v>
      </c>
      <c r="E140" s="6" t="s">
        <v>113</v>
      </c>
      <c r="F140" s="6" t="s">
        <v>12</v>
      </c>
      <c r="G140" s="6" t="s">
        <v>260</v>
      </c>
      <c r="H140" s="7" t="s">
        <v>12</v>
      </c>
    </row>
    <row r="141" spans="1:8" x14ac:dyDescent="0.3">
      <c r="A141" s="6">
        <v>140</v>
      </c>
      <c r="B141" s="6" t="s">
        <v>250</v>
      </c>
      <c r="C141" s="6" t="s">
        <v>264</v>
      </c>
      <c r="D141" s="6" t="s">
        <v>115</v>
      </c>
      <c r="E141" s="6" t="s">
        <v>113</v>
      </c>
      <c r="G141" s="6" t="s">
        <v>271</v>
      </c>
      <c r="H141" s="6" t="s">
        <v>12</v>
      </c>
    </row>
    <row r="142" spans="1:8" x14ac:dyDescent="0.3">
      <c r="A142" s="6">
        <v>141</v>
      </c>
      <c r="B142" s="6" t="s">
        <v>250</v>
      </c>
      <c r="C142" s="6" t="s">
        <v>265</v>
      </c>
      <c r="D142" s="6" t="s">
        <v>115</v>
      </c>
      <c r="E142" s="6" t="s">
        <v>113</v>
      </c>
      <c r="G142" s="6" t="s">
        <v>271</v>
      </c>
      <c r="H142" s="6" t="s">
        <v>12</v>
      </c>
    </row>
    <row r="143" spans="1:8" x14ac:dyDescent="0.3">
      <c r="A143" s="6">
        <v>142</v>
      </c>
      <c r="B143" s="6" t="s">
        <v>250</v>
      </c>
      <c r="C143" s="6" t="s">
        <v>266</v>
      </c>
      <c r="D143" s="6" t="s">
        <v>115</v>
      </c>
      <c r="E143" s="6" t="s">
        <v>113</v>
      </c>
      <c r="G143" s="6" t="s">
        <v>271</v>
      </c>
      <c r="H143" s="6" t="s">
        <v>12</v>
      </c>
    </row>
    <row r="144" spans="1:8" x14ac:dyDescent="0.3">
      <c r="A144" s="6">
        <v>143</v>
      </c>
      <c r="B144" s="6" t="s">
        <v>250</v>
      </c>
      <c r="C144" s="6" t="s">
        <v>267</v>
      </c>
      <c r="D144" s="6" t="s">
        <v>115</v>
      </c>
      <c r="E144" s="6" t="s">
        <v>113</v>
      </c>
      <c r="G144" s="6" t="s">
        <v>271</v>
      </c>
      <c r="H144" s="6" t="s">
        <v>12</v>
      </c>
    </row>
    <row r="145" spans="1:8" x14ac:dyDescent="0.3">
      <c r="A145" s="6">
        <v>144</v>
      </c>
      <c r="B145" s="6" t="s">
        <v>250</v>
      </c>
      <c r="C145" s="6" t="s">
        <v>268</v>
      </c>
      <c r="D145" s="6" t="s">
        <v>115</v>
      </c>
      <c r="E145" s="6" t="s">
        <v>113</v>
      </c>
      <c r="G145" s="6" t="s">
        <v>271</v>
      </c>
      <c r="H145" s="6" t="s">
        <v>12</v>
      </c>
    </row>
    <row r="146" spans="1:8" x14ac:dyDescent="0.3">
      <c r="A146" s="6">
        <v>145</v>
      </c>
      <c r="B146" s="6" t="s">
        <v>250</v>
      </c>
      <c r="C146" s="6" t="s">
        <v>269</v>
      </c>
      <c r="D146" s="6" t="s">
        <v>115</v>
      </c>
      <c r="E146" s="6" t="s">
        <v>113</v>
      </c>
      <c r="F146" s="6" t="s">
        <v>270</v>
      </c>
      <c r="G146" s="6" t="s">
        <v>271</v>
      </c>
      <c r="H146" s="6" t="s">
        <v>12</v>
      </c>
    </row>
    <row r="147" spans="1:8" x14ac:dyDescent="0.3">
      <c r="A147" s="6">
        <v>146</v>
      </c>
      <c r="B147" s="6" t="s">
        <v>250</v>
      </c>
      <c r="C147" s="6" t="s">
        <v>272</v>
      </c>
      <c r="D147" s="6" t="s">
        <v>115</v>
      </c>
      <c r="E147" s="6" t="s">
        <v>113</v>
      </c>
      <c r="F147" s="6" t="s">
        <v>273</v>
      </c>
      <c r="G147" s="6" t="s">
        <v>12</v>
      </c>
      <c r="H147" s="6" t="s">
        <v>12</v>
      </c>
    </row>
    <row r="148" spans="1:8" x14ac:dyDescent="0.3">
      <c r="A148" s="6">
        <v>147</v>
      </c>
      <c r="B148" s="6" t="s">
        <v>250</v>
      </c>
      <c r="C148" s="6" t="s">
        <v>274</v>
      </c>
      <c r="D148" s="6" t="s">
        <v>277</v>
      </c>
      <c r="E148" s="6" t="s">
        <v>113</v>
      </c>
      <c r="F148" s="6" t="s">
        <v>273</v>
      </c>
      <c r="G148" s="6" t="s">
        <v>12</v>
      </c>
      <c r="H148" s="6" t="s">
        <v>12</v>
      </c>
    </row>
    <row r="149" spans="1:8" x14ac:dyDescent="0.3">
      <c r="A149" s="6">
        <v>148</v>
      </c>
      <c r="B149" s="6" t="s">
        <v>250</v>
      </c>
      <c r="C149" s="6" t="s">
        <v>275</v>
      </c>
      <c r="D149" s="6" t="s">
        <v>277</v>
      </c>
      <c r="E149" s="6" t="s">
        <v>113</v>
      </c>
      <c r="F149" s="6" t="s">
        <v>285</v>
      </c>
      <c r="G149" s="6" t="s">
        <v>278</v>
      </c>
      <c r="H149" s="6" t="s">
        <v>12</v>
      </c>
    </row>
    <row r="150" spans="1:8" x14ac:dyDescent="0.3">
      <c r="A150" s="6">
        <v>149</v>
      </c>
      <c r="B150" s="6" t="s">
        <v>250</v>
      </c>
      <c r="C150" s="6" t="s">
        <v>276</v>
      </c>
      <c r="D150" s="6" t="s">
        <v>277</v>
      </c>
      <c r="E150" s="6" t="s">
        <v>113</v>
      </c>
      <c r="F150" s="6" t="s">
        <v>285</v>
      </c>
      <c r="G150" s="6" t="s">
        <v>278</v>
      </c>
      <c r="H150" s="6" t="s">
        <v>12</v>
      </c>
    </row>
    <row r="151" spans="1:8" x14ac:dyDescent="0.3">
      <c r="A151" s="6">
        <v>150</v>
      </c>
      <c r="B151" s="6" t="s">
        <v>250</v>
      </c>
      <c r="C151" s="6" t="s">
        <v>280</v>
      </c>
      <c r="D151" s="6" t="s">
        <v>277</v>
      </c>
      <c r="E151" s="6" t="s">
        <v>113</v>
      </c>
      <c r="F151" s="6" t="s">
        <v>285</v>
      </c>
      <c r="G151" s="6" t="s">
        <v>279</v>
      </c>
      <c r="H151" s="6" t="s">
        <v>12</v>
      </c>
    </row>
    <row r="152" spans="1:8" x14ac:dyDescent="0.3">
      <c r="A152" s="6">
        <v>151</v>
      </c>
      <c r="B152" s="6" t="s">
        <v>250</v>
      </c>
      <c r="C152" s="6" t="s">
        <v>281</v>
      </c>
      <c r="D152" s="6" t="s">
        <v>277</v>
      </c>
      <c r="E152" s="6" t="s">
        <v>113</v>
      </c>
      <c r="F152" s="6" t="s">
        <v>285</v>
      </c>
      <c r="G152" s="6" t="s">
        <v>279</v>
      </c>
      <c r="H152" s="6" t="s">
        <v>12</v>
      </c>
    </row>
    <row r="153" spans="1:8" x14ac:dyDescent="0.3">
      <c r="A153" s="6">
        <v>152</v>
      </c>
      <c r="B153" s="6" t="s">
        <v>250</v>
      </c>
      <c r="C153" s="6" t="s">
        <v>282</v>
      </c>
      <c r="D153" s="6" t="s">
        <v>277</v>
      </c>
      <c r="E153" s="6" t="s">
        <v>113</v>
      </c>
      <c r="F153" s="6" t="s">
        <v>285</v>
      </c>
      <c r="G153" s="6" t="s">
        <v>279</v>
      </c>
      <c r="H153" s="6" t="s">
        <v>12</v>
      </c>
    </row>
    <row r="154" spans="1:8" x14ac:dyDescent="0.3">
      <c r="A154" s="6">
        <v>153</v>
      </c>
      <c r="B154" s="6" t="s">
        <v>250</v>
      </c>
      <c r="C154" s="6" t="s">
        <v>283</v>
      </c>
      <c r="D154" s="6" t="s">
        <v>277</v>
      </c>
      <c r="E154" s="6" t="s">
        <v>113</v>
      </c>
      <c r="F154" s="6" t="s">
        <v>285</v>
      </c>
      <c r="G154" s="6" t="s">
        <v>279</v>
      </c>
      <c r="H154" s="6" t="s">
        <v>12</v>
      </c>
    </row>
    <row r="155" spans="1:8" x14ac:dyDescent="0.3">
      <c r="A155" s="6">
        <v>154</v>
      </c>
      <c r="B155" s="6" t="s">
        <v>250</v>
      </c>
      <c r="C155" s="6" t="s">
        <v>284</v>
      </c>
      <c r="D155" s="6" t="s">
        <v>277</v>
      </c>
      <c r="E155" s="6" t="s">
        <v>113</v>
      </c>
      <c r="F155" s="6" t="s">
        <v>285</v>
      </c>
      <c r="G155" s="6" t="s">
        <v>279</v>
      </c>
      <c r="H155" s="6" t="s">
        <v>12</v>
      </c>
    </row>
    <row r="156" spans="1:8" x14ac:dyDescent="0.3">
      <c r="A156" s="6">
        <v>155</v>
      </c>
      <c r="B156" s="6" t="s">
        <v>250</v>
      </c>
      <c r="C156" s="6" t="s">
        <v>286</v>
      </c>
      <c r="D156" s="6" t="s">
        <v>277</v>
      </c>
      <c r="E156" s="6" t="s">
        <v>113</v>
      </c>
      <c r="F156" s="6" t="s">
        <v>285</v>
      </c>
      <c r="G156" s="6" t="s">
        <v>295</v>
      </c>
      <c r="H156" s="6" t="s">
        <v>12</v>
      </c>
    </row>
    <row r="157" spans="1:8" x14ac:dyDescent="0.3">
      <c r="A157" s="6">
        <v>156</v>
      </c>
      <c r="B157" s="6" t="s">
        <v>250</v>
      </c>
      <c r="C157" s="6" t="s">
        <v>287</v>
      </c>
      <c r="D157" s="6" t="s">
        <v>115</v>
      </c>
      <c r="E157" s="6" t="s">
        <v>113</v>
      </c>
      <c r="F157" s="6" t="s">
        <v>285</v>
      </c>
      <c r="G157" s="6" t="s">
        <v>295</v>
      </c>
      <c r="H157" s="6" t="s">
        <v>12</v>
      </c>
    </row>
    <row r="158" spans="1:8" x14ac:dyDescent="0.3">
      <c r="A158" s="6">
        <v>157</v>
      </c>
      <c r="B158" s="6" t="s">
        <v>250</v>
      </c>
      <c r="C158" s="6" t="s">
        <v>288</v>
      </c>
      <c r="D158" s="6" t="s">
        <v>277</v>
      </c>
      <c r="E158" s="6" t="s">
        <v>113</v>
      </c>
      <c r="F158" s="6" t="s">
        <v>285</v>
      </c>
      <c r="G158" s="6" t="s">
        <v>295</v>
      </c>
      <c r="H158" s="6" t="s">
        <v>12</v>
      </c>
    </row>
    <row r="159" spans="1:8" x14ac:dyDescent="0.3">
      <c r="A159" s="6">
        <v>158</v>
      </c>
      <c r="B159" s="6" t="s">
        <v>250</v>
      </c>
      <c r="C159" s="6" t="s">
        <v>293</v>
      </c>
      <c r="D159" s="6" t="s">
        <v>115</v>
      </c>
      <c r="E159" s="6" t="s">
        <v>113</v>
      </c>
      <c r="F159" s="6" t="s">
        <v>285</v>
      </c>
      <c r="G159" s="6" t="s">
        <v>295</v>
      </c>
      <c r="H159" s="6" t="s">
        <v>12</v>
      </c>
    </row>
    <row r="160" spans="1:8" x14ac:dyDescent="0.3">
      <c r="A160" s="6">
        <v>159</v>
      </c>
      <c r="B160" s="6" t="s">
        <v>250</v>
      </c>
      <c r="C160" s="6" t="s">
        <v>289</v>
      </c>
      <c r="D160" s="6" t="s">
        <v>277</v>
      </c>
      <c r="E160" s="6" t="s">
        <v>113</v>
      </c>
      <c r="F160" s="6" t="s">
        <v>294</v>
      </c>
      <c r="G160" s="6" t="s">
        <v>295</v>
      </c>
      <c r="H160" s="6" t="s">
        <v>12</v>
      </c>
    </row>
    <row r="161" spans="1:8" x14ac:dyDescent="0.3">
      <c r="A161" s="6">
        <v>160</v>
      </c>
      <c r="B161" s="6" t="s">
        <v>250</v>
      </c>
      <c r="C161" s="6" t="s">
        <v>290</v>
      </c>
      <c r="D161" s="6" t="s">
        <v>277</v>
      </c>
      <c r="E161" s="6" t="s">
        <v>113</v>
      </c>
      <c r="F161" s="6" t="s">
        <v>294</v>
      </c>
      <c r="G161" s="6" t="s">
        <v>295</v>
      </c>
      <c r="H161" s="6" t="s">
        <v>12</v>
      </c>
    </row>
    <row r="162" spans="1:8" x14ac:dyDescent="0.3">
      <c r="A162" s="6">
        <v>161</v>
      </c>
      <c r="B162" s="6" t="s">
        <v>250</v>
      </c>
      <c r="C162" s="6" t="s">
        <v>291</v>
      </c>
      <c r="D162" s="6" t="s">
        <v>277</v>
      </c>
      <c r="E162" s="6" t="s">
        <v>113</v>
      </c>
      <c r="F162" s="6" t="s">
        <v>294</v>
      </c>
      <c r="G162" s="6" t="s">
        <v>12</v>
      </c>
      <c r="H162" s="6" t="s">
        <v>12</v>
      </c>
    </row>
    <row r="163" spans="1:8" x14ac:dyDescent="0.3">
      <c r="A163" s="6">
        <v>162</v>
      </c>
      <c r="B163" s="6" t="s">
        <v>250</v>
      </c>
      <c r="C163" s="6" t="s">
        <v>292</v>
      </c>
      <c r="D163" s="6" t="s">
        <v>277</v>
      </c>
      <c r="E163" s="6" t="s">
        <v>113</v>
      </c>
      <c r="F163" s="6" t="s">
        <v>294</v>
      </c>
      <c r="G163" s="6" t="s">
        <v>12</v>
      </c>
      <c r="H163" s="6" t="s">
        <v>12</v>
      </c>
    </row>
    <row r="164" spans="1:8" x14ac:dyDescent="0.3">
      <c r="A164" s="6">
        <v>163</v>
      </c>
      <c r="B164" s="6" t="s">
        <v>296</v>
      </c>
      <c r="C164" s="6" t="s">
        <v>297</v>
      </c>
      <c r="D164" s="6" t="s">
        <v>115</v>
      </c>
      <c r="E164" s="6" t="s">
        <v>116</v>
      </c>
      <c r="F164" s="6" t="s">
        <v>307</v>
      </c>
      <c r="G164" s="6" t="s">
        <v>12</v>
      </c>
      <c r="H164" s="6" t="s">
        <v>12</v>
      </c>
    </row>
    <row r="165" spans="1:8" x14ac:dyDescent="0.3">
      <c r="A165" s="6">
        <v>164</v>
      </c>
      <c r="B165" s="6" t="s">
        <v>296</v>
      </c>
      <c r="C165" s="6" t="s">
        <v>298</v>
      </c>
      <c r="D165" s="6" t="s">
        <v>115</v>
      </c>
      <c r="E165" s="6" t="s">
        <v>113</v>
      </c>
      <c r="F165" s="6" t="s">
        <v>307</v>
      </c>
      <c r="G165" s="6" t="s">
        <v>12</v>
      </c>
      <c r="H165" s="6" t="s">
        <v>12</v>
      </c>
    </row>
    <row r="166" spans="1:8" x14ac:dyDescent="0.3">
      <c r="A166" s="6">
        <v>165</v>
      </c>
      <c r="B166" s="6" t="s">
        <v>296</v>
      </c>
      <c r="C166" s="6" t="s">
        <v>299</v>
      </c>
      <c r="D166" s="6" t="s">
        <v>112</v>
      </c>
      <c r="E166" s="6" t="s">
        <v>113</v>
      </c>
      <c r="F166" s="6" t="s">
        <v>307</v>
      </c>
      <c r="G166" s="6" t="s">
        <v>12</v>
      </c>
      <c r="H166" s="6" t="s">
        <v>12</v>
      </c>
    </row>
    <row r="167" spans="1:8" x14ac:dyDescent="0.3">
      <c r="A167" s="6">
        <v>166</v>
      </c>
      <c r="B167" s="6" t="s">
        <v>296</v>
      </c>
      <c r="C167" s="6" t="s">
        <v>300</v>
      </c>
      <c r="D167" s="6" t="s">
        <v>115</v>
      </c>
      <c r="E167" s="6" t="s">
        <v>243</v>
      </c>
      <c r="F167" s="6" t="s">
        <v>307</v>
      </c>
      <c r="G167" s="6" t="s">
        <v>12</v>
      </c>
      <c r="H167" s="6" t="s">
        <v>12</v>
      </c>
    </row>
    <row r="168" spans="1:8" x14ac:dyDescent="0.3">
      <c r="A168" s="6">
        <v>167</v>
      </c>
      <c r="B168" s="6" t="s">
        <v>296</v>
      </c>
      <c r="C168" s="6" t="s">
        <v>301</v>
      </c>
      <c r="D168" s="6" t="s">
        <v>115</v>
      </c>
      <c r="E168" s="6" t="s">
        <v>113</v>
      </c>
      <c r="F168" s="6" t="s">
        <v>307</v>
      </c>
      <c r="G168" s="6" t="s">
        <v>12</v>
      </c>
      <c r="H168" s="6" t="s">
        <v>12</v>
      </c>
    </row>
    <row r="169" spans="1:8" x14ac:dyDescent="0.3">
      <c r="A169" s="6">
        <v>168</v>
      </c>
      <c r="B169" s="6" t="s">
        <v>296</v>
      </c>
      <c r="C169" s="6" t="s">
        <v>304</v>
      </c>
      <c r="D169" s="6" t="s">
        <v>115</v>
      </c>
      <c r="E169" s="6" t="s">
        <v>116</v>
      </c>
      <c r="F169" s="6" t="s">
        <v>307</v>
      </c>
      <c r="G169" s="6" t="s">
        <v>12</v>
      </c>
      <c r="H169" s="6" t="s">
        <v>12</v>
      </c>
    </row>
    <row r="170" spans="1:8" x14ac:dyDescent="0.3">
      <c r="A170" s="6">
        <v>169</v>
      </c>
      <c r="B170" s="6" t="s">
        <v>296</v>
      </c>
      <c r="C170" s="6" t="s">
        <v>302</v>
      </c>
      <c r="D170" s="6" t="s">
        <v>115</v>
      </c>
      <c r="E170" s="6" t="s">
        <v>113</v>
      </c>
      <c r="F170" s="6" t="s">
        <v>307</v>
      </c>
      <c r="G170" s="6" t="s">
        <v>12</v>
      </c>
      <c r="H170" s="6" t="s">
        <v>12</v>
      </c>
    </row>
    <row r="171" spans="1:8" x14ac:dyDescent="0.3">
      <c r="A171" s="6">
        <v>170</v>
      </c>
      <c r="B171" s="6" t="s">
        <v>296</v>
      </c>
      <c r="C171" s="6" t="s">
        <v>303</v>
      </c>
      <c r="D171" s="6" t="s">
        <v>115</v>
      </c>
      <c r="E171" s="6" t="s">
        <v>113</v>
      </c>
      <c r="F171" s="6" t="s">
        <v>307</v>
      </c>
      <c r="G171" s="6" t="s">
        <v>12</v>
      </c>
      <c r="H171" s="6" t="s">
        <v>12</v>
      </c>
    </row>
    <row r="172" spans="1:8" x14ac:dyDescent="0.3">
      <c r="A172" s="6">
        <v>171</v>
      </c>
      <c r="B172" s="6" t="s">
        <v>296</v>
      </c>
      <c r="C172" s="6" t="s">
        <v>305</v>
      </c>
      <c r="D172" s="6" t="s">
        <v>115</v>
      </c>
      <c r="E172" s="6" t="s">
        <v>116</v>
      </c>
      <c r="F172" s="6" t="s">
        <v>307</v>
      </c>
      <c r="G172" s="6" t="s">
        <v>306</v>
      </c>
      <c r="H172" s="6" t="s">
        <v>12</v>
      </c>
    </row>
    <row r="173" spans="1:8" x14ac:dyDescent="0.3">
      <c r="A173" s="6">
        <v>172</v>
      </c>
      <c r="B173" s="6" t="s">
        <v>296</v>
      </c>
      <c r="C173" s="6" t="s">
        <v>306</v>
      </c>
      <c r="D173" s="6" t="s">
        <v>277</v>
      </c>
      <c r="E173" s="6" t="s">
        <v>113</v>
      </c>
      <c r="F173" s="6" t="s">
        <v>307</v>
      </c>
      <c r="G173" s="6" t="s">
        <v>12</v>
      </c>
      <c r="H173" s="6" t="s">
        <v>12</v>
      </c>
    </row>
    <row r="174" spans="1:8" x14ac:dyDescent="0.3">
      <c r="A174" s="6">
        <v>173</v>
      </c>
      <c r="B174" s="6" t="s">
        <v>296</v>
      </c>
      <c r="C174" s="6" t="s">
        <v>308</v>
      </c>
      <c r="D174" s="6" t="s">
        <v>115</v>
      </c>
      <c r="E174" s="6" t="s">
        <v>113</v>
      </c>
      <c r="F174" s="6" t="s">
        <v>12</v>
      </c>
      <c r="G174" s="6" t="s">
        <v>12</v>
      </c>
      <c r="H174" s="6" t="s">
        <v>12</v>
      </c>
    </row>
    <row r="175" spans="1:8" x14ac:dyDescent="0.3">
      <c r="A175" s="6">
        <v>174</v>
      </c>
      <c r="B175" s="6" t="s">
        <v>296</v>
      </c>
      <c r="C175" s="6" t="s">
        <v>309</v>
      </c>
      <c r="D175" s="6" t="s">
        <v>115</v>
      </c>
      <c r="E175" s="6" t="s">
        <v>113</v>
      </c>
      <c r="F175" s="6" t="s">
        <v>12</v>
      </c>
      <c r="G175" s="6" t="s">
        <v>310</v>
      </c>
      <c r="H175" s="6" t="s">
        <v>12</v>
      </c>
    </row>
    <row r="176" spans="1:8" x14ac:dyDescent="0.3">
      <c r="A176" s="6">
        <v>175</v>
      </c>
      <c r="B176" s="6" t="s">
        <v>296</v>
      </c>
      <c r="C176" s="6" t="s">
        <v>311</v>
      </c>
      <c r="D176" s="6" t="s">
        <v>115</v>
      </c>
      <c r="E176" s="6" t="s">
        <v>113</v>
      </c>
      <c r="F176" s="6" t="s">
        <v>12</v>
      </c>
      <c r="G176" s="6" t="s">
        <v>310</v>
      </c>
      <c r="H176" s="6" t="s">
        <v>12</v>
      </c>
    </row>
    <row r="177" spans="1:8" x14ac:dyDescent="0.3">
      <c r="A177" s="6">
        <v>176</v>
      </c>
      <c r="B177" s="6" t="s">
        <v>296</v>
      </c>
      <c r="C177" s="6" t="s">
        <v>312</v>
      </c>
      <c r="D177" s="6" t="s">
        <v>115</v>
      </c>
      <c r="E177" s="6" t="s">
        <v>243</v>
      </c>
      <c r="F177" s="6" t="s">
        <v>12</v>
      </c>
      <c r="G177" s="6" t="s">
        <v>12</v>
      </c>
      <c r="H177" s="6" t="s">
        <v>12</v>
      </c>
    </row>
    <row r="178" spans="1:8" x14ac:dyDescent="0.3">
      <c r="A178" s="6">
        <v>177</v>
      </c>
      <c r="B178" s="6" t="s">
        <v>296</v>
      </c>
      <c r="C178" s="6" t="s">
        <v>313</v>
      </c>
      <c r="D178" s="6" t="s">
        <v>115</v>
      </c>
      <c r="E178" s="6" t="s">
        <v>243</v>
      </c>
      <c r="F178" s="6" t="s">
        <v>12</v>
      </c>
      <c r="G178" s="6" t="s">
        <v>12</v>
      </c>
      <c r="H178" s="6" t="s">
        <v>12</v>
      </c>
    </row>
    <row r="179" spans="1:8" x14ac:dyDescent="0.3">
      <c r="A179" s="6">
        <v>178</v>
      </c>
      <c r="B179" s="6" t="s">
        <v>296</v>
      </c>
      <c r="C179" s="6" t="s">
        <v>314</v>
      </c>
      <c r="D179" s="6" t="s">
        <v>115</v>
      </c>
      <c r="E179" s="6" t="s">
        <v>113</v>
      </c>
      <c r="F179" s="6" t="s">
        <v>315</v>
      </c>
      <c r="G179" s="6" t="s">
        <v>12</v>
      </c>
      <c r="H179" s="6" t="s">
        <v>12</v>
      </c>
    </row>
    <row r="180" spans="1:8" x14ac:dyDescent="0.3">
      <c r="A180" s="6">
        <v>179</v>
      </c>
      <c r="B180" s="6" t="s">
        <v>296</v>
      </c>
      <c r="C180" s="6" t="s">
        <v>316</v>
      </c>
      <c r="D180" s="6" t="s">
        <v>115</v>
      </c>
      <c r="E180" s="6" t="s">
        <v>116</v>
      </c>
      <c r="F180" s="6" t="s">
        <v>321</v>
      </c>
      <c r="G180" s="6" t="s">
        <v>12</v>
      </c>
      <c r="H180" s="6" t="s">
        <v>12</v>
      </c>
    </row>
    <row r="181" spans="1:8" x14ac:dyDescent="0.3">
      <c r="A181" s="6">
        <v>180</v>
      </c>
      <c r="B181" s="6" t="s">
        <v>296</v>
      </c>
      <c r="C181" s="6" t="s">
        <v>317</v>
      </c>
      <c r="D181" s="6" t="s">
        <v>115</v>
      </c>
      <c r="E181" s="6" t="s">
        <v>243</v>
      </c>
      <c r="F181" s="6" t="s">
        <v>320</v>
      </c>
      <c r="G181" s="6" t="s">
        <v>12</v>
      </c>
      <c r="H181" s="6" t="s">
        <v>12</v>
      </c>
    </row>
    <row r="182" spans="1:8" x14ac:dyDescent="0.3">
      <c r="A182" s="6">
        <v>181</v>
      </c>
      <c r="B182" s="6" t="s">
        <v>296</v>
      </c>
      <c r="C182" s="6" t="s">
        <v>318</v>
      </c>
      <c r="D182" s="6" t="s">
        <v>115</v>
      </c>
      <c r="E182" s="6" t="s">
        <v>243</v>
      </c>
      <c r="F182" s="6" t="s">
        <v>12</v>
      </c>
      <c r="G182" s="6" t="s">
        <v>12</v>
      </c>
      <c r="H182" s="6" t="s">
        <v>12</v>
      </c>
    </row>
    <row r="183" spans="1:8" x14ac:dyDescent="0.3">
      <c r="A183" s="6">
        <v>182</v>
      </c>
      <c r="B183" s="6" t="s">
        <v>296</v>
      </c>
      <c r="C183" s="6" t="s">
        <v>319</v>
      </c>
      <c r="D183" s="6" t="s">
        <v>115</v>
      </c>
      <c r="E183" s="6" t="s">
        <v>243</v>
      </c>
      <c r="F183" s="6" t="s">
        <v>12</v>
      </c>
      <c r="G183" s="6" t="s">
        <v>12</v>
      </c>
      <c r="H183" s="6" t="s">
        <v>12</v>
      </c>
    </row>
    <row r="184" spans="1:8" x14ac:dyDescent="0.3">
      <c r="A184" s="6">
        <v>183</v>
      </c>
      <c r="B184" s="6" t="s">
        <v>296</v>
      </c>
      <c r="C184" s="6" t="s">
        <v>322</v>
      </c>
      <c r="D184" s="6" t="s">
        <v>115</v>
      </c>
      <c r="E184" s="6" t="s">
        <v>327</v>
      </c>
      <c r="F184" s="6" t="s">
        <v>12</v>
      </c>
      <c r="G184" s="6" t="s">
        <v>12</v>
      </c>
      <c r="H184" s="6" t="s">
        <v>12</v>
      </c>
    </row>
    <row r="185" spans="1:8" x14ac:dyDescent="0.3">
      <c r="A185" s="6">
        <v>184</v>
      </c>
      <c r="B185" s="6" t="s">
        <v>296</v>
      </c>
      <c r="C185" s="6" t="s">
        <v>323</v>
      </c>
      <c r="D185" s="6" t="s">
        <v>115</v>
      </c>
      <c r="E185" s="6" t="s">
        <v>327</v>
      </c>
      <c r="F185" s="6" t="s">
        <v>12</v>
      </c>
      <c r="G185" s="6" t="s">
        <v>12</v>
      </c>
      <c r="H185" s="6" t="s">
        <v>12</v>
      </c>
    </row>
    <row r="186" spans="1:8" x14ac:dyDescent="0.3">
      <c r="A186" s="6">
        <v>185</v>
      </c>
      <c r="B186" s="6" t="s">
        <v>296</v>
      </c>
      <c r="C186" s="6" t="s">
        <v>324</v>
      </c>
      <c r="D186" s="6" t="s">
        <v>115</v>
      </c>
      <c r="E186" s="6" t="s">
        <v>327</v>
      </c>
      <c r="F186" s="6" t="s">
        <v>12</v>
      </c>
      <c r="G186" s="6" t="s">
        <v>12</v>
      </c>
      <c r="H186" s="6" t="s">
        <v>12</v>
      </c>
    </row>
    <row r="187" spans="1:8" x14ac:dyDescent="0.3">
      <c r="A187" s="6">
        <v>186</v>
      </c>
      <c r="B187" s="6" t="s">
        <v>296</v>
      </c>
      <c r="C187" s="6" t="s">
        <v>325</v>
      </c>
      <c r="D187" s="6" t="s">
        <v>115</v>
      </c>
      <c r="E187" s="6" t="s">
        <v>327</v>
      </c>
      <c r="F187" s="6" t="s">
        <v>12</v>
      </c>
      <c r="G187" s="6" t="s">
        <v>12</v>
      </c>
      <c r="H187" s="6" t="s">
        <v>12</v>
      </c>
    </row>
    <row r="188" spans="1:8" x14ac:dyDescent="0.3">
      <c r="A188" s="6">
        <v>187</v>
      </c>
      <c r="B188" s="6" t="s">
        <v>296</v>
      </c>
      <c r="C188" s="6" t="s">
        <v>326</v>
      </c>
      <c r="D188" s="6" t="s">
        <v>115</v>
      </c>
      <c r="E188" s="6" t="s">
        <v>327</v>
      </c>
      <c r="F188" s="6" t="s">
        <v>12</v>
      </c>
      <c r="G188" s="6" t="s">
        <v>12</v>
      </c>
      <c r="H188" s="6" t="s">
        <v>12</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DE825-6068-45A4-8F00-1BCD82FA254C}">
  <dimension ref="A1:I39"/>
  <sheetViews>
    <sheetView workbookViewId="0">
      <selection activeCell="K24" sqref="K24"/>
    </sheetView>
  </sheetViews>
  <sheetFormatPr defaultRowHeight="14.4" x14ac:dyDescent="0.3"/>
  <cols>
    <col min="1" max="1" width="37.6640625" customWidth="1"/>
    <col min="2" max="2" width="50.33203125" bestFit="1" customWidth="1"/>
  </cols>
  <sheetData>
    <row r="1" spans="1:9" x14ac:dyDescent="0.3">
      <c r="A1" s="1" t="s">
        <v>29</v>
      </c>
      <c r="B1" s="1" t="s">
        <v>17</v>
      </c>
      <c r="D1" s="1">
        <v>10</v>
      </c>
      <c r="E1" s="1">
        <v>9</v>
      </c>
      <c r="F1" s="3">
        <f>D1/10.5*10</f>
        <v>9.5238095238095237</v>
      </c>
      <c r="G1" s="3">
        <f>E1/9*10</f>
        <v>10</v>
      </c>
      <c r="H1" s="5" t="s">
        <v>12</v>
      </c>
      <c r="I1" s="1">
        <f t="shared" ref="I1:I11" si="0">G1*F1</f>
        <v>95.238095238095241</v>
      </c>
    </row>
    <row r="2" spans="1:9" x14ac:dyDescent="0.3">
      <c r="A2" s="2" t="s">
        <v>29</v>
      </c>
      <c r="B2" s="1" t="s">
        <v>16</v>
      </c>
      <c r="D2" s="1">
        <v>10</v>
      </c>
      <c r="E2" s="1">
        <v>9</v>
      </c>
      <c r="F2" s="3">
        <f t="shared" ref="F2:F11" si="1">D2/10.5*10</f>
        <v>9.5238095238095237</v>
      </c>
      <c r="G2" s="3">
        <f t="shared" ref="G2:G11" si="2">E2/9*10</f>
        <v>10</v>
      </c>
      <c r="H2" s="5" t="s">
        <v>12</v>
      </c>
      <c r="I2" s="1">
        <f t="shared" si="0"/>
        <v>95.238095238095241</v>
      </c>
    </row>
    <row r="3" spans="1:9" x14ac:dyDescent="0.3">
      <c r="A3" s="1" t="s">
        <v>27</v>
      </c>
      <c r="B3" s="1" t="s">
        <v>17</v>
      </c>
      <c r="D3" s="1">
        <v>10.5</v>
      </c>
      <c r="E3" s="1">
        <v>6.5</v>
      </c>
      <c r="F3" s="3">
        <f t="shared" si="1"/>
        <v>10</v>
      </c>
      <c r="G3" s="3">
        <f t="shared" si="2"/>
        <v>7.2222222222222223</v>
      </c>
      <c r="H3" s="5" t="s">
        <v>12</v>
      </c>
      <c r="I3" s="1">
        <f t="shared" si="0"/>
        <v>72.222222222222229</v>
      </c>
    </row>
    <row r="4" spans="1:9" x14ac:dyDescent="0.3">
      <c r="A4" s="2" t="s">
        <v>27</v>
      </c>
      <c r="B4" s="1" t="s">
        <v>16</v>
      </c>
      <c r="D4" s="1">
        <v>10.5</v>
      </c>
      <c r="E4" s="1">
        <v>6.5</v>
      </c>
      <c r="F4" s="3">
        <f t="shared" si="1"/>
        <v>10</v>
      </c>
      <c r="G4" s="3">
        <f t="shared" si="2"/>
        <v>7.2222222222222223</v>
      </c>
      <c r="H4" s="5" t="s">
        <v>12</v>
      </c>
      <c r="I4" s="1">
        <f t="shared" si="0"/>
        <v>72.222222222222229</v>
      </c>
    </row>
    <row r="5" spans="1:9" x14ac:dyDescent="0.3">
      <c r="A5" s="1" t="s">
        <v>25</v>
      </c>
      <c r="B5" s="1" t="s">
        <v>17</v>
      </c>
      <c r="D5" s="1">
        <v>9</v>
      </c>
      <c r="E5" s="1">
        <v>7.5</v>
      </c>
      <c r="F5" s="3">
        <f t="shared" si="1"/>
        <v>8.5714285714285712</v>
      </c>
      <c r="G5" s="3">
        <f t="shared" si="2"/>
        <v>8.3333333333333339</v>
      </c>
      <c r="H5" s="5" t="s">
        <v>12</v>
      </c>
      <c r="I5" s="1">
        <f t="shared" si="0"/>
        <v>71.428571428571431</v>
      </c>
    </row>
    <row r="6" spans="1:9" x14ac:dyDescent="0.3">
      <c r="A6" s="1" t="s">
        <v>25</v>
      </c>
      <c r="B6" s="1" t="s">
        <v>16</v>
      </c>
      <c r="D6" s="1">
        <v>9</v>
      </c>
      <c r="E6" s="1">
        <v>7.5</v>
      </c>
      <c r="F6" s="3">
        <f t="shared" si="1"/>
        <v>8.5714285714285712</v>
      </c>
      <c r="G6" s="3">
        <f t="shared" si="2"/>
        <v>8.3333333333333339</v>
      </c>
      <c r="H6" s="5" t="s">
        <v>12</v>
      </c>
      <c r="I6" s="1">
        <f t="shared" si="0"/>
        <v>71.428571428571431</v>
      </c>
    </row>
    <row r="7" spans="1:9" x14ac:dyDescent="0.3">
      <c r="A7" s="2" t="s">
        <v>15</v>
      </c>
      <c r="B7" s="1" t="s">
        <v>16</v>
      </c>
      <c r="D7" s="1">
        <v>7.5</v>
      </c>
      <c r="E7" s="1">
        <v>9</v>
      </c>
      <c r="F7" s="3">
        <f t="shared" si="1"/>
        <v>7.1428571428571432</v>
      </c>
      <c r="G7" s="3">
        <f t="shared" si="2"/>
        <v>10</v>
      </c>
      <c r="H7" s="5" t="s">
        <v>12</v>
      </c>
      <c r="I7" s="1">
        <f t="shared" si="0"/>
        <v>71.428571428571431</v>
      </c>
    </row>
    <row r="8" spans="1:9" x14ac:dyDescent="0.3">
      <c r="A8" s="1" t="s">
        <v>21</v>
      </c>
      <c r="B8" s="1" t="s">
        <v>14</v>
      </c>
      <c r="D8" s="1">
        <v>4.5</v>
      </c>
      <c r="E8" s="1">
        <v>8.5</v>
      </c>
      <c r="F8" s="3">
        <f t="shared" si="1"/>
        <v>4.2857142857142856</v>
      </c>
      <c r="G8" s="3">
        <f t="shared" si="2"/>
        <v>9.4444444444444446</v>
      </c>
      <c r="H8" s="1" t="s">
        <v>22</v>
      </c>
      <c r="I8" s="1">
        <f t="shared" si="0"/>
        <v>40.476190476190474</v>
      </c>
    </row>
    <row r="9" spans="1:9" x14ac:dyDescent="0.3">
      <c r="A9" s="2" t="s">
        <v>30</v>
      </c>
      <c r="B9" s="1" t="s">
        <v>13</v>
      </c>
      <c r="D9" s="1">
        <v>3</v>
      </c>
      <c r="E9" s="1">
        <v>9</v>
      </c>
      <c r="F9" s="3">
        <f t="shared" si="1"/>
        <v>2.8571428571428568</v>
      </c>
      <c r="G9" s="3">
        <f t="shared" si="2"/>
        <v>10</v>
      </c>
      <c r="H9" s="5" t="s">
        <v>12</v>
      </c>
      <c r="I9" s="1">
        <f t="shared" si="0"/>
        <v>28.571428571428569</v>
      </c>
    </row>
    <row r="10" spans="1:9" x14ac:dyDescent="0.3">
      <c r="A10" s="2" t="s">
        <v>23</v>
      </c>
      <c r="B10" s="1" t="s">
        <v>20</v>
      </c>
      <c r="D10" s="1">
        <v>3</v>
      </c>
      <c r="E10" s="1">
        <v>5.5</v>
      </c>
      <c r="F10" s="3">
        <f t="shared" si="1"/>
        <v>2.8571428571428568</v>
      </c>
      <c r="G10" s="3">
        <f t="shared" si="2"/>
        <v>6.1111111111111116</v>
      </c>
      <c r="H10" s="5" t="s">
        <v>12</v>
      </c>
      <c r="I10" s="1">
        <f t="shared" si="0"/>
        <v>17.460317460317459</v>
      </c>
    </row>
    <row r="11" spans="1:9" x14ac:dyDescent="0.3">
      <c r="A11" s="2" t="s">
        <v>35</v>
      </c>
      <c r="B11" s="1" t="s">
        <v>11</v>
      </c>
      <c r="D11" s="1">
        <v>3</v>
      </c>
      <c r="E11" s="1">
        <v>4</v>
      </c>
      <c r="F11" s="3">
        <f t="shared" si="1"/>
        <v>2.8571428571428568</v>
      </c>
      <c r="G11" s="3">
        <f t="shared" si="2"/>
        <v>4.4444444444444446</v>
      </c>
      <c r="H11" s="5" t="s">
        <v>12</v>
      </c>
      <c r="I11" s="1">
        <f t="shared" si="0"/>
        <v>12.698412698412698</v>
      </c>
    </row>
    <row r="14" spans="1:9" x14ac:dyDescent="0.3">
      <c r="A14" s="1" t="s">
        <v>40</v>
      </c>
      <c r="B14" s="1" t="s">
        <v>24</v>
      </c>
      <c r="D14" s="1">
        <v>10.5</v>
      </c>
      <c r="E14" s="1">
        <v>8</v>
      </c>
      <c r="F14" s="3">
        <f>D14/10.5*10</f>
        <v>10</v>
      </c>
      <c r="G14" s="3">
        <f>E14/9*10</f>
        <v>8.8888888888888893</v>
      </c>
      <c r="H14" s="5" t="s">
        <v>12</v>
      </c>
      <c r="I14" s="1">
        <f t="shared" ref="I14:I26" si="3">G14*F14</f>
        <v>88.888888888888886</v>
      </c>
    </row>
    <row r="15" spans="1:9" x14ac:dyDescent="0.3">
      <c r="A15" s="1" t="s">
        <v>36</v>
      </c>
      <c r="B15" s="1" t="s">
        <v>24</v>
      </c>
      <c r="D15" s="1">
        <v>10.5</v>
      </c>
      <c r="E15" s="1">
        <v>7</v>
      </c>
      <c r="F15" s="3">
        <f t="shared" ref="F15:F26" si="4">D15/10.5*10</f>
        <v>10</v>
      </c>
      <c r="G15" s="3">
        <f t="shared" ref="G15:G26" si="5">E15/9*10</f>
        <v>7.7777777777777777</v>
      </c>
      <c r="H15" s="5" t="s">
        <v>12</v>
      </c>
      <c r="I15" s="1">
        <f t="shared" si="3"/>
        <v>77.777777777777771</v>
      </c>
    </row>
    <row r="16" spans="1:9" x14ac:dyDescent="0.3">
      <c r="A16" s="2" t="s">
        <v>44</v>
      </c>
      <c r="B16" s="1" t="s">
        <v>13</v>
      </c>
      <c r="D16" s="1">
        <v>8.5</v>
      </c>
      <c r="E16" s="1">
        <v>8</v>
      </c>
      <c r="F16" s="3">
        <f t="shared" si="4"/>
        <v>8.0952380952380949</v>
      </c>
      <c r="G16" s="3">
        <f t="shared" si="5"/>
        <v>8.8888888888888893</v>
      </c>
      <c r="H16" s="1" t="s">
        <v>45</v>
      </c>
      <c r="I16" s="1">
        <f t="shared" si="3"/>
        <v>71.957671957671963</v>
      </c>
    </row>
    <row r="17" spans="1:9" x14ac:dyDescent="0.3">
      <c r="A17" s="2" t="s">
        <v>44</v>
      </c>
      <c r="B17" s="1" t="s">
        <v>16</v>
      </c>
      <c r="D17" s="1">
        <v>8.5</v>
      </c>
      <c r="E17" s="1">
        <v>8</v>
      </c>
      <c r="F17" s="3">
        <f t="shared" si="4"/>
        <v>8.0952380952380949</v>
      </c>
      <c r="G17" s="3">
        <f t="shared" si="5"/>
        <v>8.8888888888888893</v>
      </c>
      <c r="H17" s="1" t="s">
        <v>45</v>
      </c>
      <c r="I17" s="1">
        <f t="shared" si="3"/>
        <v>71.957671957671963</v>
      </c>
    </row>
    <row r="18" spans="1:9" x14ac:dyDescent="0.3">
      <c r="A18" s="2" t="s">
        <v>44</v>
      </c>
      <c r="B18" s="1" t="s">
        <v>14</v>
      </c>
      <c r="D18" s="1">
        <v>8.5</v>
      </c>
      <c r="E18" s="1">
        <v>8</v>
      </c>
      <c r="F18" s="3">
        <f t="shared" si="4"/>
        <v>8.0952380952380949</v>
      </c>
      <c r="G18" s="3">
        <f t="shared" si="5"/>
        <v>8.8888888888888893</v>
      </c>
      <c r="H18" s="1" t="s">
        <v>45</v>
      </c>
      <c r="I18" s="1">
        <f t="shared" si="3"/>
        <v>71.957671957671963</v>
      </c>
    </row>
    <row r="19" spans="1:9" x14ac:dyDescent="0.3">
      <c r="A19" s="1" t="s">
        <v>47</v>
      </c>
      <c r="B19" s="1" t="s">
        <v>24</v>
      </c>
      <c r="D19" s="1">
        <v>7</v>
      </c>
      <c r="E19" s="1">
        <v>8</v>
      </c>
      <c r="F19" s="3">
        <f t="shared" si="4"/>
        <v>6.6666666666666661</v>
      </c>
      <c r="G19" s="3">
        <f t="shared" si="5"/>
        <v>8.8888888888888893</v>
      </c>
      <c r="H19" s="5" t="s">
        <v>12</v>
      </c>
      <c r="I19" s="1">
        <f t="shared" si="3"/>
        <v>59.25925925925926</v>
      </c>
    </row>
    <row r="20" spans="1:9" x14ac:dyDescent="0.3">
      <c r="A20" s="2" t="s">
        <v>52</v>
      </c>
      <c r="B20" s="1" t="s">
        <v>20</v>
      </c>
      <c r="D20" s="1">
        <v>4</v>
      </c>
      <c r="E20" s="1">
        <v>9</v>
      </c>
      <c r="F20" s="3">
        <f t="shared" si="4"/>
        <v>3.8095238095238093</v>
      </c>
      <c r="G20" s="3">
        <f t="shared" si="5"/>
        <v>10</v>
      </c>
      <c r="H20" s="5" t="s">
        <v>12</v>
      </c>
      <c r="I20" s="1">
        <f t="shared" si="3"/>
        <v>38.095238095238095</v>
      </c>
    </row>
    <row r="21" spans="1:9" x14ac:dyDescent="0.3">
      <c r="A21" s="2" t="s">
        <v>46</v>
      </c>
      <c r="B21" s="1" t="s">
        <v>11</v>
      </c>
      <c r="D21" s="1">
        <v>6</v>
      </c>
      <c r="E21" s="1">
        <v>5.5</v>
      </c>
      <c r="F21" s="3">
        <f t="shared" si="4"/>
        <v>5.7142857142857135</v>
      </c>
      <c r="G21" s="3">
        <f t="shared" si="5"/>
        <v>6.1111111111111116</v>
      </c>
      <c r="H21" s="5" t="s">
        <v>12</v>
      </c>
      <c r="I21" s="1">
        <f t="shared" si="3"/>
        <v>34.920634920634917</v>
      </c>
    </row>
    <row r="22" spans="1:9" x14ac:dyDescent="0.3">
      <c r="A22" s="2" t="s">
        <v>53</v>
      </c>
      <c r="B22" s="1" t="s">
        <v>11</v>
      </c>
      <c r="D22" s="1">
        <v>3</v>
      </c>
      <c r="E22" s="1">
        <v>9</v>
      </c>
      <c r="F22" s="3">
        <f t="shared" si="4"/>
        <v>2.8571428571428568</v>
      </c>
      <c r="G22" s="3">
        <f t="shared" si="5"/>
        <v>10</v>
      </c>
      <c r="H22" s="1" t="s">
        <v>54</v>
      </c>
      <c r="I22" s="1">
        <f t="shared" si="3"/>
        <v>28.571428571428569</v>
      </c>
    </row>
    <row r="23" spans="1:9" x14ac:dyDescent="0.3">
      <c r="A23" s="2" t="s">
        <v>53</v>
      </c>
      <c r="B23" s="1" t="s">
        <v>14</v>
      </c>
      <c r="D23" s="1">
        <v>3</v>
      </c>
      <c r="E23" s="1">
        <v>9</v>
      </c>
      <c r="F23" s="3">
        <f t="shared" si="4"/>
        <v>2.8571428571428568</v>
      </c>
      <c r="G23" s="3">
        <f t="shared" si="5"/>
        <v>10</v>
      </c>
      <c r="H23" s="1" t="s">
        <v>54</v>
      </c>
      <c r="I23" s="1">
        <f t="shared" si="3"/>
        <v>28.571428571428569</v>
      </c>
    </row>
    <row r="24" spans="1:9" x14ac:dyDescent="0.3">
      <c r="A24" s="2" t="s">
        <v>41</v>
      </c>
      <c r="B24" s="1" t="s">
        <v>11</v>
      </c>
      <c r="D24" s="1">
        <v>2</v>
      </c>
      <c r="E24" s="1">
        <v>9</v>
      </c>
      <c r="F24" s="3">
        <f t="shared" si="4"/>
        <v>1.9047619047619047</v>
      </c>
      <c r="G24" s="3">
        <f t="shared" si="5"/>
        <v>10</v>
      </c>
      <c r="H24" s="1" t="s">
        <v>42</v>
      </c>
      <c r="I24" s="1">
        <f t="shared" si="3"/>
        <v>19.047619047619047</v>
      </c>
    </row>
    <row r="25" spans="1:9" x14ac:dyDescent="0.3">
      <c r="A25" s="2" t="s">
        <v>37</v>
      </c>
      <c r="B25" s="1" t="s">
        <v>20</v>
      </c>
      <c r="D25" s="1">
        <v>6</v>
      </c>
      <c r="E25" s="1">
        <v>3</v>
      </c>
      <c r="F25" s="3">
        <f t="shared" si="4"/>
        <v>5.7142857142857135</v>
      </c>
      <c r="G25" s="3">
        <f t="shared" si="5"/>
        <v>3.333333333333333</v>
      </c>
      <c r="H25" s="1" t="s">
        <v>38</v>
      </c>
      <c r="I25" s="1">
        <f t="shared" si="3"/>
        <v>19.047619047619044</v>
      </c>
    </row>
    <row r="26" spans="1:9" x14ac:dyDescent="0.3">
      <c r="A26" s="2" t="s">
        <v>51</v>
      </c>
      <c r="B26" s="1" t="s">
        <v>20</v>
      </c>
      <c r="D26" s="1">
        <v>4</v>
      </c>
      <c r="E26" s="1">
        <v>3</v>
      </c>
      <c r="F26" s="3">
        <f t="shared" si="4"/>
        <v>3.8095238095238093</v>
      </c>
      <c r="G26" s="3">
        <f t="shared" si="5"/>
        <v>3.333333333333333</v>
      </c>
      <c r="H26" s="5" t="s">
        <v>12</v>
      </c>
      <c r="I26" s="1">
        <f t="shared" si="3"/>
        <v>12.698412698412696</v>
      </c>
    </row>
    <row r="29" spans="1:9" x14ac:dyDescent="0.3">
      <c r="A29" s="2" t="s">
        <v>79</v>
      </c>
      <c r="B29" s="1" t="s">
        <v>24</v>
      </c>
      <c r="D29" s="1">
        <v>10</v>
      </c>
      <c r="E29" s="1">
        <v>8.5</v>
      </c>
      <c r="F29" s="3">
        <f>D29/10.5*10</f>
        <v>9.5238095238095237</v>
      </c>
      <c r="G29" s="3">
        <f>E29/9*10</f>
        <v>9.4444444444444446</v>
      </c>
      <c r="H29" s="5" t="s">
        <v>12</v>
      </c>
      <c r="I29" s="1">
        <f t="shared" ref="I29:I39" si="6">G29*F29</f>
        <v>89.94708994708995</v>
      </c>
    </row>
    <row r="30" spans="1:9" x14ac:dyDescent="0.3">
      <c r="A30" s="2" t="s">
        <v>74</v>
      </c>
      <c r="B30" s="1" t="s">
        <v>24</v>
      </c>
      <c r="D30" s="1">
        <v>8.5</v>
      </c>
      <c r="E30" s="1">
        <v>9</v>
      </c>
      <c r="F30" s="3">
        <f t="shared" ref="F30:F39" si="7">D30/10.5*10</f>
        <v>8.0952380952380949</v>
      </c>
      <c r="G30" s="3">
        <f t="shared" ref="G30:G39" si="8">E30/9*10</f>
        <v>10</v>
      </c>
      <c r="H30" s="5" t="s">
        <v>12</v>
      </c>
      <c r="I30" s="1">
        <f t="shared" si="6"/>
        <v>80.952380952380949</v>
      </c>
    </row>
    <row r="31" spans="1:9" x14ac:dyDescent="0.3">
      <c r="A31" s="2" t="s">
        <v>78</v>
      </c>
      <c r="B31" s="1" t="s">
        <v>16</v>
      </c>
      <c r="D31" s="1">
        <v>10.5</v>
      </c>
      <c r="E31" s="1">
        <v>6.5</v>
      </c>
      <c r="F31" s="3">
        <f t="shared" si="7"/>
        <v>10</v>
      </c>
      <c r="G31" s="3">
        <f t="shared" si="8"/>
        <v>7.2222222222222223</v>
      </c>
      <c r="H31" s="5" t="s">
        <v>12</v>
      </c>
      <c r="I31" s="1">
        <f t="shared" si="6"/>
        <v>72.222222222222229</v>
      </c>
    </row>
    <row r="32" spans="1:9" x14ac:dyDescent="0.3">
      <c r="A32" s="2" t="s">
        <v>85</v>
      </c>
      <c r="B32" s="1" t="s">
        <v>11</v>
      </c>
      <c r="D32" s="1">
        <v>7.5</v>
      </c>
      <c r="E32" s="1">
        <v>8</v>
      </c>
      <c r="F32" s="3">
        <f t="shared" si="7"/>
        <v>7.1428571428571432</v>
      </c>
      <c r="G32" s="3">
        <f t="shared" si="8"/>
        <v>8.8888888888888893</v>
      </c>
      <c r="H32" s="5" t="s">
        <v>12</v>
      </c>
      <c r="I32" s="1">
        <f t="shared" si="6"/>
        <v>63.492063492063501</v>
      </c>
    </row>
    <row r="33" spans="1:9" x14ac:dyDescent="0.3">
      <c r="A33" s="2" t="s">
        <v>85</v>
      </c>
      <c r="B33" s="1" t="s">
        <v>20</v>
      </c>
      <c r="D33" s="1">
        <v>7.5</v>
      </c>
      <c r="E33" s="1">
        <v>8</v>
      </c>
      <c r="F33" s="3">
        <f t="shared" si="7"/>
        <v>7.1428571428571432</v>
      </c>
      <c r="G33" s="3">
        <f t="shared" si="8"/>
        <v>8.8888888888888893</v>
      </c>
      <c r="H33" s="5" t="s">
        <v>12</v>
      </c>
      <c r="I33" s="1">
        <f t="shared" si="6"/>
        <v>63.492063492063501</v>
      </c>
    </row>
    <row r="34" spans="1:9" x14ac:dyDescent="0.3">
      <c r="A34" s="2" t="s">
        <v>76</v>
      </c>
      <c r="B34" s="1" t="s">
        <v>16</v>
      </c>
      <c r="D34" s="1">
        <v>9</v>
      </c>
      <c r="E34" s="1">
        <v>6</v>
      </c>
      <c r="F34" s="3">
        <f t="shared" si="7"/>
        <v>8.5714285714285712</v>
      </c>
      <c r="G34" s="3">
        <f t="shared" si="8"/>
        <v>6.6666666666666661</v>
      </c>
      <c r="H34" s="5" t="s">
        <v>12</v>
      </c>
      <c r="I34" s="1">
        <f t="shared" si="6"/>
        <v>57.142857142857139</v>
      </c>
    </row>
    <row r="35" spans="1:9" x14ac:dyDescent="0.3">
      <c r="A35" s="2" t="s">
        <v>80</v>
      </c>
      <c r="B35" s="1" t="s">
        <v>16</v>
      </c>
      <c r="D35" s="1">
        <v>10.5</v>
      </c>
      <c r="E35" s="1">
        <v>5</v>
      </c>
      <c r="F35" s="3">
        <f t="shared" si="7"/>
        <v>10</v>
      </c>
      <c r="G35" s="3">
        <f t="shared" si="8"/>
        <v>5.5555555555555554</v>
      </c>
      <c r="H35" s="5" t="s">
        <v>12</v>
      </c>
      <c r="I35" s="1">
        <f t="shared" si="6"/>
        <v>55.555555555555557</v>
      </c>
    </row>
    <row r="36" spans="1:9" x14ac:dyDescent="0.3">
      <c r="A36" s="2" t="s">
        <v>88</v>
      </c>
      <c r="B36" s="1" t="s">
        <v>13</v>
      </c>
      <c r="D36" s="1">
        <v>7</v>
      </c>
      <c r="E36" s="1">
        <v>7</v>
      </c>
      <c r="F36" s="3">
        <f t="shared" si="7"/>
        <v>6.6666666666666661</v>
      </c>
      <c r="G36" s="3">
        <f t="shared" si="8"/>
        <v>7.7777777777777777</v>
      </c>
      <c r="H36" s="5" t="s">
        <v>12</v>
      </c>
      <c r="I36" s="1">
        <f t="shared" si="6"/>
        <v>51.851851851851848</v>
      </c>
    </row>
    <row r="37" spans="1:9" x14ac:dyDescent="0.3">
      <c r="A37" s="2" t="s">
        <v>69</v>
      </c>
      <c r="B37" s="1" t="s">
        <v>24</v>
      </c>
      <c r="D37" s="1">
        <v>6</v>
      </c>
      <c r="E37" s="1">
        <v>8</v>
      </c>
      <c r="F37" s="3">
        <f t="shared" si="7"/>
        <v>5.7142857142857135</v>
      </c>
      <c r="G37" s="3">
        <f t="shared" si="8"/>
        <v>8.8888888888888893</v>
      </c>
      <c r="H37" s="5" t="s">
        <v>12</v>
      </c>
      <c r="I37" s="1">
        <f t="shared" si="6"/>
        <v>50.793650793650791</v>
      </c>
    </row>
    <row r="38" spans="1:9" x14ac:dyDescent="0.3">
      <c r="A38" s="2" t="s">
        <v>82</v>
      </c>
      <c r="B38" s="1" t="s">
        <v>24</v>
      </c>
      <c r="D38" s="1">
        <v>4.5</v>
      </c>
      <c r="E38" s="1">
        <v>8.5</v>
      </c>
      <c r="F38" s="3">
        <f t="shared" si="7"/>
        <v>4.2857142857142856</v>
      </c>
      <c r="G38" s="3">
        <f t="shared" si="8"/>
        <v>9.4444444444444446</v>
      </c>
      <c r="H38" s="5" t="s">
        <v>12</v>
      </c>
      <c r="I38" s="1">
        <f t="shared" si="6"/>
        <v>40.476190476190474</v>
      </c>
    </row>
    <row r="39" spans="1:9" x14ac:dyDescent="0.3">
      <c r="A39" s="2" t="s">
        <v>86</v>
      </c>
      <c r="B39" s="1" t="s">
        <v>24</v>
      </c>
      <c r="D39" s="1">
        <v>3</v>
      </c>
      <c r="E39" s="1">
        <v>7</v>
      </c>
      <c r="F39" s="3">
        <f t="shared" si="7"/>
        <v>2.8571428571428568</v>
      </c>
      <c r="G39" s="3">
        <f t="shared" si="8"/>
        <v>7.7777777777777777</v>
      </c>
      <c r="H39" s="5" t="s">
        <v>12</v>
      </c>
      <c r="I39" s="1">
        <f t="shared" si="6"/>
        <v>22.222222222222218</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93043EADEC1F49902AC745078EE416" ma:contentTypeVersion="16" ma:contentTypeDescription="Create a new document." ma:contentTypeScope="" ma:versionID="769a1e2ee0d66e109f5d1cb200e3191a">
  <xsd:schema xmlns:xsd="http://www.w3.org/2001/XMLSchema" xmlns:xs="http://www.w3.org/2001/XMLSchema" xmlns:p="http://schemas.microsoft.com/office/2006/metadata/properties" xmlns:ns2="61a16f02-dc7c-4c6a-8120-67a561a19765" xmlns:ns3="53854a5d-8923-4ea9-bf0e-d33c7b772dfb" targetNamespace="http://schemas.microsoft.com/office/2006/metadata/properties" ma:root="true" ma:fieldsID="466d7835bdd5a04f917bb89cb50c4aa8" ns2:_="" ns3:_="">
    <xsd:import namespace="61a16f02-dc7c-4c6a-8120-67a561a19765"/>
    <xsd:import namespace="53854a5d-8923-4ea9-bf0e-d33c7b772df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a16f02-dc7c-4c6a-8120-67a561a197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306b285-ac2c-4225-b56d-e54690cf9c97"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854a5d-8923-4ea9-bf0e-d33c7b772df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a51979f-ed69-41dc-bc49-e630eea9f09a}" ma:internalName="TaxCatchAll" ma:showField="CatchAllData" ma:web="53854a5d-8923-4ea9-bf0e-d33c7b772d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3854a5d-8923-4ea9-bf0e-d33c7b772dfb" xsi:nil="true"/>
    <lcf76f155ced4ddcb4097134ff3c332f xmlns="61a16f02-dc7c-4c6a-8120-67a561a1976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56D6763-982E-44CA-A016-6EB2CE3BEB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a16f02-dc7c-4c6a-8120-67a561a19765"/>
    <ds:schemaRef ds:uri="53854a5d-8923-4ea9-bf0e-d33c7b772df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B8D09F-D44D-4045-8829-6B4FB7C5AEA3}">
  <ds:schemaRefs>
    <ds:schemaRef ds:uri="http://schemas.microsoft.com/sharepoint/v3/contenttype/forms"/>
  </ds:schemaRefs>
</ds:datastoreItem>
</file>

<file path=customXml/itemProps3.xml><?xml version="1.0" encoding="utf-8"?>
<ds:datastoreItem xmlns:ds="http://schemas.openxmlformats.org/officeDocument/2006/customXml" ds:itemID="{9442ECC2-9043-4A03-87E1-B0D14CB771DD}">
  <ds:schemaRefs>
    <ds:schemaRef ds:uri="http://schemas.microsoft.com/office/2006/metadata/properties"/>
    <ds:schemaRef ds:uri="http://schemas.microsoft.com/office/infopath/2007/PartnerControls"/>
    <ds:schemaRef ds:uri="53854a5d-8923-4ea9-bf0e-d33c7b772dfb"/>
    <ds:schemaRef ds:uri="61a16f02-dc7c-4c6a-8120-67a561a1976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Categorising harms</vt:lpstr>
      <vt:lpstr>Day in the life of</vt:lpstr>
      <vt:lpstr>Risks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Zoe Bartliff</dc:creator>
  <cp:keywords/>
  <dc:description/>
  <cp:lastModifiedBy>Zoe Bartliff</cp:lastModifiedBy>
  <cp:revision/>
  <dcterms:created xsi:type="dcterms:W3CDTF">2024-10-21T14:03:34Z</dcterms:created>
  <dcterms:modified xsi:type="dcterms:W3CDTF">2025-12-05T11:48:53Z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0x0101001A93043EADEC1F49902AC745078EE416</vt:lpwstr>
  </property>
  <property fmtid="{D5CDD505-2E9C-101B-9397-08002B2CF9AE}" pid="3" name="MediaServiceImageTags">
    <vt:lpwstr/>
  </property>
</Properties>
</file>