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la-my.sharepoint.com/personal/rachael_colley_glasgow_ac_uk/Documents/Documents/GitHub/static_IKEP/"/>
    </mc:Choice>
  </mc:AlternateContent>
  <xr:revisionPtr revIDLastSave="119" documentId="8_{7DCD003E-ECDD-3C41-8568-49C683E4DD5B}" xr6:coauthVersionLast="47" xr6:coauthVersionMax="47" xr10:uidLastSave="{1C34A977-9792-44FC-8776-792E671DF8CD}"/>
  <bookViews>
    <workbookView xWindow="28680" yWindow="-120" windowWidth="29040" windowHeight="15720" firstSheet="2" activeTab="9" xr2:uid="{1E362605-3803-45BF-86B0-8CA65D59B21F}"/>
  </bookViews>
  <sheets>
    <sheet name="UPDATE av PoF" sheetId="13" r:id="rId1"/>
    <sheet name="N3K4S1C2L4" sheetId="14" r:id="rId2"/>
    <sheet name="N3K2S1C2L4" sheetId="10" r:id="rId3"/>
    <sheet name="N3K2S1C2L3" sheetId="9" r:id="rId4"/>
    <sheet name="N3K3S1C3L4" sheetId="8" r:id="rId5"/>
    <sheet name="N3K3S1C2L5" sheetId="7" r:id="rId6"/>
    <sheet name="N3K3S1C2L4" sheetId="6" r:id="rId7"/>
    <sheet name="N3K3S1C2L3" sheetId="5" r:id="rId8"/>
    <sheet name="N3K2S1C1L3" sheetId="2" r:id="rId9"/>
    <sheet name="N3K3S2C2L4" sheetId="16" r:id="rId10"/>
    <sheet name="N3K4S2C2L5" sheetId="15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7" i="16" l="1"/>
  <c r="O27" i="16"/>
  <c r="N27" i="16"/>
  <c r="M27" i="16"/>
  <c r="L27" i="16"/>
  <c r="K27" i="16"/>
  <c r="J27" i="16"/>
  <c r="I27" i="16"/>
  <c r="H27" i="16"/>
  <c r="G27" i="16"/>
  <c r="F27" i="16"/>
  <c r="E27" i="16"/>
  <c r="D27" i="16"/>
  <c r="C27" i="16"/>
  <c r="B27" i="16"/>
  <c r="R27" i="16" s="1"/>
  <c r="N25" i="16"/>
  <c r="J25" i="16"/>
  <c r="H25" i="16"/>
  <c r="G25" i="16"/>
  <c r="F25" i="16"/>
  <c r="P23" i="16"/>
  <c r="O23" i="16"/>
  <c r="N23" i="16"/>
  <c r="M23" i="16"/>
  <c r="L23" i="16"/>
  <c r="K23" i="16"/>
  <c r="J23" i="16"/>
  <c r="I23" i="16"/>
  <c r="H23" i="16"/>
  <c r="G23" i="16"/>
  <c r="F23" i="16"/>
  <c r="E23" i="16"/>
  <c r="D23" i="16"/>
  <c r="C23" i="16"/>
  <c r="B23" i="16"/>
  <c r="R23" i="16" s="1"/>
  <c r="P7" i="16"/>
  <c r="P25" i="16" s="1"/>
  <c r="O7" i="16"/>
  <c r="O25" i="16" s="1"/>
  <c r="N7" i="16"/>
  <c r="M7" i="16"/>
  <c r="M25" i="16" s="1"/>
  <c r="L7" i="16"/>
  <c r="L25" i="16" s="1"/>
  <c r="K7" i="16"/>
  <c r="K25" i="16" s="1"/>
  <c r="J7" i="16"/>
  <c r="I7" i="16"/>
  <c r="I25" i="16" s="1"/>
  <c r="H7" i="16"/>
  <c r="G7" i="16"/>
  <c r="F7" i="16"/>
  <c r="E7" i="16"/>
  <c r="E25" i="16" s="1"/>
  <c r="D7" i="16"/>
  <c r="D25" i="16" s="1"/>
  <c r="C7" i="16"/>
  <c r="C25" i="16" s="1"/>
  <c r="B7" i="16"/>
  <c r="B25" i="16" s="1"/>
  <c r="R25" i="16" s="1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C27" i="15"/>
  <c r="B27" i="15"/>
  <c r="R27" i="15" s="1"/>
  <c r="G25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  <c r="B23" i="15"/>
  <c r="R23" i="15" s="1"/>
  <c r="P7" i="15"/>
  <c r="P25" i="15" s="1"/>
  <c r="O7" i="15"/>
  <c r="O25" i="15" s="1"/>
  <c r="N7" i="15"/>
  <c r="N25" i="15" s="1"/>
  <c r="M7" i="15"/>
  <c r="M25" i="15" s="1"/>
  <c r="L7" i="15"/>
  <c r="L25" i="15" s="1"/>
  <c r="K7" i="15"/>
  <c r="K25" i="15" s="1"/>
  <c r="J7" i="15"/>
  <c r="J25" i="15" s="1"/>
  <c r="I7" i="15"/>
  <c r="I25" i="15" s="1"/>
  <c r="H7" i="15"/>
  <c r="H25" i="15" s="1"/>
  <c r="G7" i="15"/>
  <c r="F7" i="15"/>
  <c r="F25" i="15" s="1"/>
  <c r="E7" i="15"/>
  <c r="E25" i="15" s="1"/>
  <c r="D7" i="15"/>
  <c r="D25" i="15" s="1"/>
  <c r="C7" i="15"/>
  <c r="C25" i="15" s="1"/>
  <c r="B7" i="15"/>
  <c r="B25" i="15" s="1"/>
  <c r="R25" i="15" s="1"/>
  <c r="P27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C27" i="14"/>
  <c r="B27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C23" i="14"/>
  <c r="B23" i="14"/>
  <c r="P7" i="14"/>
  <c r="P25" i="14" s="1"/>
  <c r="O7" i="14"/>
  <c r="O25" i="14" s="1"/>
  <c r="N7" i="14"/>
  <c r="N25" i="14" s="1"/>
  <c r="M7" i="14"/>
  <c r="M25" i="14" s="1"/>
  <c r="L7" i="14"/>
  <c r="L25" i="14" s="1"/>
  <c r="K7" i="14"/>
  <c r="K25" i="14" s="1"/>
  <c r="J7" i="14"/>
  <c r="J25" i="14" s="1"/>
  <c r="I7" i="14"/>
  <c r="I25" i="14" s="1"/>
  <c r="H7" i="14"/>
  <c r="H25" i="14" s="1"/>
  <c r="G7" i="14"/>
  <c r="G25" i="14" s="1"/>
  <c r="F7" i="14"/>
  <c r="F25" i="14" s="1"/>
  <c r="E7" i="14"/>
  <c r="E25" i="14" s="1"/>
  <c r="D7" i="14"/>
  <c r="D25" i="14" s="1"/>
  <c r="C7" i="14"/>
  <c r="C25" i="14" s="1"/>
  <c r="B7" i="14"/>
  <c r="B25" i="14" s="1"/>
  <c r="C41" i="13"/>
  <c r="D41" i="13"/>
  <c r="E41" i="13"/>
  <c r="F41" i="13"/>
  <c r="G41" i="13"/>
  <c r="H41" i="13"/>
  <c r="I41" i="13"/>
  <c r="J41" i="13"/>
  <c r="K41" i="13"/>
  <c r="B41" i="13"/>
  <c r="C38" i="13"/>
  <c r="D38" i="13"/>
  <c r="E38" i="13"/>
  <c r="F38" i="13"/>
  <c r="G38" i="13"/>
  <c r="H38" i="13"/>
  <c r="I38" i="13"/>
  <c r="J38" i="13"/>
  <c r="K38" i="13"/>
  <c r="B38" i="13"/>
  <c r="C35" i="13"/>
  <c r="D35" i="13"/>
  <c r="E35" i="13"/>
  <c r="F35" i="13"/>
  <c r="G35" i="13"/>
  <c r="H35" i="13"/>
  <c r="I35" i="13"/>
  <c r="J35" i="13"/>
  <c r="K35" i="13"/>
  <c r="B35" i="13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C27" i="10"/>
  <c r="B27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C23" i="10"/>
  <c r="B23" i="10"/>
  <c r="C7" i="10"/>
  <c r="C25" i="10" s="1"/>
  <c r="D7" i="10"/>
  <c r="D25" i="10" s="1"/>
  <c r="E7" i="10"/>
  <c r="E25" i="10" s="1"/>
  <c r="F7" i="10"/>
  <c r="F25" i="10" s="1"/>
  <c r="G7" i="10"/>
  <c r="G25" i="10" s="1"/>
  <c r="H7" i="10"/>
  <c r="H25" i="10" s="1"/>
  <c r="I7" i="10"/>
  <c r="I25" i="10" s="1"/>
  <c r="J7" i="10"/>
  <c r="J25" i="10" s="1"/>
  <c r="K7" i="10"/>
  <c r="K25" i="10" s="1"/>
  <c r="L7" i="10"/>
  <c r="L25" i="10" s="1"/>
  <c r="M7" i="10"/>
  <c r="M25" i="10" s="1"/>
  <c r="N7" i="10"/>
  <c r="N25" i="10" s="1"/>
  <c r="O7" i="10"/>
  <c r="O25" i="10" s="1"/>
  <c r="P7" i="10"/>
  <c r="P25" i="10" s="1"/>
  <c r="B7" i="10"/>
  <c r="B25" i="10" s="1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C27" i="9"/>
  <c r="B27" i="9"/>
  <c r="H25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B23" i="9"/>
  <c r="C7" i="9"/>
  <c r="C25" i="9" s="1"/>
  <c r="D7" i="9"/>
  <c r="D25" i="9" s="1"/>
  <c r="E7" i="9"/>
  <c r="E25" i="9" s="1"/>
  <c r="F7" i="9"/>
  <c r="F25" i="9" s="1"/>
  <c r="G7" i="9"/>
  <c r="G25" i="9" s="1"/>
  <c r="H7" i="9"/>
  <c r="I7" i="9"/>
  <c r="I25" i="9" s="1"/>
  <c r="J7" i="9"/>
  <c r="J25" i="9" s="1"/>
  <c r="K7" i="9"/>
  <c r="K25" i="9" s="1"/>
  <c r="L7" i="9"/>
  <c r="L25" i="9" s="1"/>
  <c r="M7" i="9"/>
  <c r="M25" i="9" s="1"/>
  <c r="N7" i="9"/>
  <c r="N25" i="9" s="1"/>
  <c r="O7" i="9"/>
  <c r="O25" i="9" s="1"/>
  <c r="P7" i="9"/>
  <c r="P25" i="9" s="1"/>
  <c r="B7" i="9"/>
  <c r="B25" i="9" s="1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C7" i="8"/>
  <c r="C25" i="8" s="1"/>
  <c r="D7" i="8"/>
  <c r="D25" i="8" s="1"/>
  <c r="E7" i="8"/>
  <c r="E25" i="8" s="1"/>
  <c r="F7" i="8"/>
  <c r="F25" i="8" s="1"/>
  <c r="G7" i="8"/>
  <c r="G25" i="8" s="1"/>
  <c r="H7" i="8"/>
  <c r="H25" i="8" s="1"/>
  <c r="I7" i="8"/>
  <c r="I25" i="8" s="1"/>
  <c r="J7" i="8"/>
  <c r="J25" i="8" s="1"/>
  <c r="K7" i="8"/>
  <c r="K25" i="8" s="1"/>
  <c r="L7" i="8"/>
  <c r="L25" i="8" s="1"/>
  <c r="M7" i="8"/>
  <c r="M25" i="8" s="1"/>
  <c r="N7" i="8"/>
  <c r="N25" i="8" s="1"/>
  <c r="O7" i="8"/>
  <c r="O25" i="8" s="1"/>
  <c r="P7" i="8"/>
  <c r="P25" i="8" s="1"/>
  <c r="B7" i="8"/>
  <c r="B25" i="8" s="1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C7" i="7"/>
  <c r="C25" i="7" s="1"/>
  <c r="D7" i="7"/>
  <c r="D25" i="7" s="1"/>
  <c r="E7" i="7"/>
  <c r="E25" i="7" s="1"/>
  <c r="F7" i="7"/>
  <c r="F25" i="7" s="1"/>
  <c r="G7" i="7"/>
  <c r="G25" i="7" s="1"/>
  <c r="H7" i="7"/>
  <c r="H25" i="7" s="1"/>
  <c r="I7" i="7"/>
  <c r="I25" i="7" s="1"/>
  <c r="J7" i="7"/>
  <c r="J25" i="7" s="1"/>
  <c r="K7" i="7"/>
  <c r="K25" i="7" s="1"/>
  <c r="L7" i="7"/>
  <c r="L25" i="7" s="1"/>
  <c r="M7" i="7"/>
  <c r="M25" i="7" s="1"/>
  <c r="N7" i="7"/>
  <c r="N25" i="7" s="1"/>
  <c r="O7" i="7"/>
  <c r="O25" i="7" s="1"/>
  <c r="P7" i="7"/>
  <c r="P25" i="7" s="1"/>
  <c r="B7" i="7"/>
  <c r="B25" i="7" s="1"/>
  <c r="P27" i="6"/>
  <c r="P23" i="6"/>
  <c r="O27" i="6"/>
  <c r="N27" i="6"/>
  <c r="M27" i="6"/>
  <c r="L27" i="6"/>
  <c r="K27" i="6"/>
  <c r="J27" i="6"/>
  <c r="I27" i="6"/>
  <c r="H27" i="6"/>
  <c r="G27" i="6"/>
  <c r="F27" i="6"/>
  <c r="E27" i="6"/>
  <c r="D27" i="6"/>
  <c r="C27" i="6"/>
  <c r="B27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B23" i="6"/>
  <c r="C7" i="6"/>
  <c r="C25" i="6" s="1"/>
  <c r="D7" i="6"/>
  <c r="D25" i="6" s="1"/>
  <c r="E7" i="6"/>
  <c r="E25" i="6" s="1"/>
  <c r="F7" i="6"/>
  <c r="F25" i="6" s="1"/>
  <c r="G7" i="6"/>
  <c r="G25" i="6" s="1"/>
  <c r="H7" i="6"/>
  <c r="H25" i="6" s="1"/>
  <c r="I7" i="6"/>
  <c r="I25" i="6" s="1"/>
  <c r="J7" i="6"/>
  <c r="J25" i="6" s="1"/>
  <c r="K7" i="6"/>
  <c r="K25" i="6" s="1"/>
  <c r="L7" i="6"/>
  <c r="L25" i="6" s="1"/>
  <c r="M7" i="6"/>
  <c r="M25" i="6" s="1"/>
  <c r="N7" i="6"/>
  <c r="N25" i="6" s="1"/>
  <c r="O7" i="6"/>
  <c r="O25" i="6" s="1"/>
  <c r="P7" i="6"/>
  <c r="P25" i="6" s="1"/>
  <c r="B7" i="6"/>
  <c r="B25" i="6" s="1"/>
  <c r="B23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C7" i="5"/>
  <c r="C25" i="5" s="1"/>
  <c r="D7" i="5"/>
  <c r="D25" i="5" s="1"/>
  <c r="E7" i="5"/>
  <c r="E25" i="5" s="1"/>
  <c r="F7" i="5"/>
  <c r="F25" i="5" s="1"/>
  <c r="G7" i="5"/>
  <c r="G25" i="5" s="1"/>
  <c r="H7" i="5"/>
  <c r="H25" i="5" s="1"/>
  <c r="I7" i="5"/>
  <c r="I25" i="5" s="1"/>
  <c r="J7" i="5"/>
  <c r="J25" i="5" s="1"/>
  <c r="K7" i="5"/>
  <c r="K25" i="5" s="1"/>
  <c r="L7" i="5"/>
  <c r="L25" i="5" s="1"/>
  <c r="M7" i="5"/>
  <c r="M25" i="5" s="1"/>
  <c r="N7" i="5"/>
  <c r="N25" i="5" s="1"/>
  <c r="O7" i="5"/>
  <c r="O25" i="5" s="1"/>
  <c r="P7" i="5"/>
  <c r="P25" i="5" s="1"/>
  <c r="B7" i="5"/>
  <c r="B25" i="5" s="1"/>
  <c r="C27" i="2"/>
  <c r="R27" i="2" s="1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B27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B23" i="2"/>
  <c r="C7" i="2"/>
  <c r="C25" i="2" s="1"/>
  <c r="D7" i="2"/>
  <c r="D25" i="2" s="1"/>
  <c r="E7" i="2"/>
  <c r="E25" i="2" s="1"/>
  <c r="F7" i="2"/>
  <c r="F25" i="2" s="1"/>
  <c r="G7" i="2"/>
  <c r="G25" i="2" s="1"/>
  <c r="H7" i="2"/>
  <c r="H25" i="2" s="1"/>
  <c r="I7" i="2"/>
  <c r="I25" i="2" s="1"/>
  <c r="J7" i="2"/>
  <c r="J25" i="2" s="1"/>
  <c r="K7" i="2"/>
  <c r="K25" i="2" s="1"/>
  <c r="L7" i="2"/>
  <c r="L25" i="2" s="1"/>
  <c r="M7" i="2"/>
  <c r="M25" i="2" s="1"/>
  <c r="N7" i="2"/>
  <c r="N25" i="2" s="1"/>
  <c r="O7" i="2"/>
  <c r="O25" i="2" s="1"/>
  <c r="P7" i="2"/>
  <c r="P25" i="2" s="1"/>
  <c r="B7" i="2"/>
  <c r="B25" i="2" s="1"/>
  <c r="P18" i="6"/>
  <c r="R23" i="2" l="1"/>
  <c r="R25" i="2"/>
  <c r="R23" i="5"/>
  <c r="R27" i="5"/>
  <c r="R25" i="5"/>
  <c r="R25" i="7"/>
  <c r="R23" i="7"/>
  <c r="R27" i="7"/>
  <c r="R23" i="8"/>
  <c r="R25" i="8"/>
  <c r="R27" i="8"/>
  <c r="R27" i="9"/>
  <c r="R25" i="9"/>
  <c r="R23" i="9"/>
  <c r="R27" i="10"/>
  <c r="R23" i="10"/>
  <c r="R25" i="10"/>
  <c r="R27" i="14"/>
  <c r="R23" i="14"/>
  <c r="R25" i="14"/>
  <c r="R25" i="6"/>
  <c r="R23" i="6"/>
  <c r="R27" i="6"/>
</calcChain>
</file>

<file path=xl/sharedStrings.xml><?xml version="1.0" encoding="utf-8"?>
<sst xmlns="http://schemas.openxmlformats.org/spreadsheetml/2006/main" count="207" uniqueCount="37">
  <si>
    <t>instance</t>
  </si>
  <si>
    <t>With Run 1</t>
  </si>
  <si>
    <t>With Run 2</t>
  </si>
  <si>
    <t>Max Mech</t>
  </si>
  <si>
    <t>Time build</t>
  </si>
  <si>
    <t>Time national</t>
  </si>
  <si>
    <t>Time W/O Recourse</t>
  </si>
  <si>
    <t>Time W Recourse</t>
  </si>
  <si>
    <t>With Run 3</t>
  </si>
  <si>
    <t>Total National Transplants</t>
  </si>
  <si>
    <t>consecutive</t>
  </si>
  <si>
    <t xml:space="preserve">consecutive </t>
  </si>
  <si>
    <t>total time cons</t>
  </si>
  <si>
    <t>total time consectuive</t>
  </si>
  <si>
    <t>time total consecutive</t>
  </si>
  <si>
    <t>time conseuctive</t>
  </si>
  <si>
    <t>time consecutive</t>
  </si>
  <si>
    <t xml:space="preserve">total time max </t>
  </si>
  <si>
    <t>max time total</t>
  </si>
  <si>
    <t>av</t>
  </si>
  <si>
    <t>PoF  consec</t>
  </si>
  <si>
    <t>PoF WOR</t>
  </si>
  <si>
    <t>PoF WR</t>
  </si>
  <si>
    <t>PoF nat</t>
  </si>
  <si>
    <t>con</t>
  </si>
  <si>
    <t>N3K2S1C1L3</t>
  </si>
  <si>
    <t>N3K3S1C3L5</t>
  </si>
  <si>
    <t>N3K3S1C2L3</t>
  </si>
  <si>
    <t>N3K3S1C2L4</t>
  </si>
  <si>
    <t>N3K3S1C2L5</t>
  </si>
  <si>
    <t>N3K3S1C3L4</t>
  </si>
  <si>
    <t>N3K2S1C2L3</t>
  </si>
  <si>
    <t>N3K2S1C2L4</t>
  </si>
  <si>
    <t>N3K2S1C2L5</t>
  </si>
  <si>
    <t>N3K3S1C1L3</t>
  </si>
  <si>
    <t>diff</t>
  </si>
  <si>
    <t>PoF WR IC, 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</si>
</sst>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'UPDATE av PoF'!$A$2</c:f>
              <c:strCache>
                <c:ptCount val="1"/>
                <c:pt idx="0">
                  <c:v>PoF  consec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'UPDATE av PoF'!$B$1:$K$1</c:f>
              <c:strCache>
                <c:ptCount val="10"/>
                <c:pt idx="0">
                  <c:v>N3K2S1C1L3</c:v>
                </c:pt>
                <c:pt idx="2">
                  <c:v>N3K3S1C2L3</c:v>
                </c:pt>
                <c:pt idx="3">
                  <c:v>N3K3S1C2L4</c:v>
                </c:pt>
                <c:pt idx="4">
                  <c:v>N3K3S1C2L5</c:v>
                </c:pt>
                <c:pt idx="5">
                  <c:v>N3K3S1C3L4</c:v>
                </c:pt>
                <c:pt idx="6">
                  <c:v>N3K2S1C2L3</c:v>
                </c:pt>
                <c:pt idx="7">
                  <c:v>N3K2S1C2L4</c:v>
                </c:pt>
                <c:pt idx="8">
                  <c:v>N3K2S1C2L5</c:v>
                </c:pt>
                <c:pt idx="9">
                  <c:v>N3K3S1C1L3</c:v>
                </c:pt>
              </c:strCache>
            </c:strRef>
          </c:cat>
          <c:val>
            <c:numRef>
              <c:f>'UPDATE av PoF'!$B$2:$K$2</c:f>
              <c:numCache>
                <c:formatCode>General</c:formatCode>
                <c:ptCount val="10"/>
                <c:pt idx="0">
                  <c:v>0.83839874315533147</c:v>
                </c:pt>
                <c:pt idx="1">
                  <c:v>0.76021913122136486</c:v>
                </c:pt>
                <c:pt idx="2">
                  <c:v>0.86200349475719706</c:v>
                </c:pt>
                <c:pt idx="3">
                  <c:v>0.78510167339768844</c:v>
                </c:pt>
                <c:pt idx="4">
                  <c:v>0.76896145568220819</c:v>
                </c:pt>
                <c:pt idx="5">
                  <c:v>0.78116448177540387</c:v>
                </c:pt>
                <c:pt idx="6">
                  <c:v>0.82436780312425484</c:v>
                </c:pt>
                <c:pt idx="7">
                  <c:v>0.77673296259538238</c:v>
                </c:pt>
                <c:pt idx="8">
                  <c:v>0.76956037728705917</c:v>
                </c:pt>
                <c:pt idx="9">
                  <c:v>0.8848404892218199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5-4049-AAB9-3747237C0129}"/>
            </c:ext>
          </c:extLst>
        </c:ser>
        <c:ser>
          <c:idx val="1"/>
          <c:order val="1"/>
          <c:tx>
            <c:strRef>
              <c:f>'UPDATE av PoF'!$A$3</c:f>
              <c:strCache>
                <c:ptCount val="1"/>
                <c:pt idx="0">
                  <c:v>PoF WR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'UPDATE av PoF'!$B$1:$K$1</c:f>
              <c:strCache>
                <c:ptCount val="10"/>
                <c:pt idx="0">
                  <c:v>N3K2S1C1L3</c:v>
                </c:pt>
                <c:pt idx="2">
                  <c:v>N3K3S1C2L3</c:v>
                </c:pt>
                <c:pt idx="3">
                  <c:v>N3K3S1C2L4</c:v>
                </c:pt>
                <c:pt idx="4">
                  <c:v>N3K3S1C2L5</c:v>
                </c:pt>
                <c:pt idx="5">
                  <c:v>N3K3S1C3L4</c:v>
                </c:pt>
                <c:pt idx="6">
                  <c:v>N3K2S1C2L3</c:v>
                </c:pt>
                <c:pt idx="7">
                  <c:v>N3K2S1C2L4</c:v>
                </c:pt>
                <c:pt idx="8">
                  <c:v>N3K2S1C2L5</c:v>
                </c:pt>
                <c:pt idx="9">
                  <c:v>N3K3S1C1L3</c:v>
                </c:pt>
              </c:strCache>
            </c:strRef>
          </c:cat>
          <c:val>
            <c:numRef>
              <c:f>'UPDATE av PoF'!$B$3:$K$3</c:f>
              <c:numCache>
                <c:formatCode>General</c:formatCode>
                <c:ptCount val="10"/>
                <c:pt idx="0">
                  <c:v>0.6760827493423367</c:v>
                </c:pt>
                <c:pt idx="1">
                  <c:v>0.67958987309478691</c:v>
                </c:pt>
                <c:pt idx="2">
                  <c:v>0.81136139366646909</c:v>
                </c:pt>
                <c:pt idx="3">
                  <c:v>0.69346551572871384</c:v>
                </c:pt>
                <c:pt idx="4">
                  <c:v>0.67767543387495699</c:v>
                </c:pt>
                <c:pt idx="5">
                  <c:v>0.70708581052407493</c:v>
                </c:pt>
                <c:pt idx="6">
                  <c:v>0.74428592577676267</c:v>
                </c:pt>
                <c:pt idx="7">
                  <c:v>0.6350298743456112</c:v>
                </c:pt>
                <c:pt idx="8">
                  <c:v>0.59860597726433395</c:v>
                </c:pt>
                <c:pt idx="9">
                  <c:v>0.77573331524280287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A5-4049-AAB9-3747237C0129}"/>
            </c:ext>
          </c:extLst>
        </c:ser>
        <c:ser>
          <c:idx val="2"/>
          <c:order val="2"/>
          <c:tx>
            <c:strRef>
              <c:f>'UPDATE av PoF'!$A$4</c:f>
              <c:strCache>
                <c:ptCount val="1"/>
                <c:pt idx="0">
                  <c:v>PoF WOR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'UPDATE av PoF'!$B$1:$K$1</c:f>
              <c:strCache>
                <c:ptCount val="10"/>
                <c:pt idx="0">
                  <c:v>N3K2S1C1L3</c:v>
                </c:pt>
                <c:pt idx="2">
                  <c:v>N3K3S1C2L3</c:v>
                </c:pt>
                <c:pt idx="3">
                  <c:v>N3K3S1C2L4</c:v>
                </c:pt>
                <c:pt idx="4">
                  <c:v>N3K3S1C2L5</c:v>
                </c:pt>
                <c:pt idx="5">
                  <c:v>N3K3S1C3L4</c:v>
                </c:pt>
                <c:pt idx="6">
                  <c:v>N3K2S1C2L3</c:v>
                </c:pt>
                <c:pt idx="7">
                  <c:v>N3K2S1C2L4</c:v>
                </c:pt>
                <c:pt idx="8">
                  <c:v>N3K2S1C2L5</c:v>
                </c:pt>
                <c:pt idx="9">
                  <c:v>N3K3S1C1L3</c:v>
                </c:pt>
              </c:strCache>
            </c:strRef>
          </c:cat>
          <c:val>
            <c:numRef>
              <c:f>'UPDATE av PoF'!$B$4:$K$4</c:f>
              <c:numCache>
                <c:formatCode>General</c:formatCode>
                <c:ptCount val="10"/>
                <c:pt idx="0">
                  <c:v>0.63869137152092803</c:v>
                </c:pt>
                <c:pt idx="1">
                  <c:v>0.67652039839132527</c:v>
                </c:pt>
                <c:pt idx="2">
                  <c:v>0.81136139366646909</c:v>
                </c:pt>
                <c:pt idx="3">
                  <c:v>0.68402536087370214</c:v>
                </c:pt>
                <c:pt idx="4">
                  <c:v>0.65885672383610938</c:v>
                </c:pt>
                <c:pt idx="5">
                  <c:v>0.70708581052407493</c:v>
                </c:pt>
                <c:pt idx="6">
                  <c:v>0.74428592577676267</c:v>
                </c:pt>
                <c:pt idx="7">
                  <c:v>0.61499678447096195</c:v>
                </c:pt>
                <c:pt idx="8">
                  <c:v>0.57174608952279438</c:v>
                </c:pt>
                <c:pt idx="9">
                  <c:v>0.74455159539379456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A5-4049-AAB9-3747237C0129}"/>
            </c:ext>
          </c:extLst>
        </c:ser>
        <c:ser>
          <c:idx val="3"/>
          <c:order val="3"/>
          <c:tx>
            <c:strRef>
              <c:f>'UPDATE av PoF'!$A$5</c:f>
              <c:strCache>
                <c:ptCount val="1"/>
                <c:pt idx="0">
                  <c:v>PoF nat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'UPDATE av PoF'!$B$1:$K$1</c:f>
              <c:strCache>
                <c:ptCount val="10"/>
                <c:pt idx="0">
                  <c:v>N3K2S1C1L3</c:v>
                </c:pt>
                <c:pt idx="2">
                  <c:v>N3K3S1C2L3</c:v>
                </c:pt>
                <c:pt idx="3">
                  <c:v>N3K3S1C2L4</c:v>
                </c:pt>
                <c:pt idx="4">
                  <c:v>N3K3S1C2L5</c:v>
                </c:pt>
                <c:pt idx="5">
                  <c:v>N3K3S1C3L4</c:v>
                </c:pt>
                <c:pt idx="6">
                  <c:v>N3K2S1C2L3</c:v>
                </c:pt>
                <c:pt idx="7">
                  <c:v>N3K2S1C2L4</c:v>
                </c:pt>
                <c:pt idx="8">
                  <c:v>N3K2S1C2L5</c:v>
                </c:pt>
                <c:pt idx="9">
                  <c:v>N3K3S1C1L3</c:v>
                </c:pt>
              </c:strCache>
            </c:strRef>
          </c:cat>
          <c:val>
            <c:numRef>
              <c:f>'UPDATE av PoF'!$B$5:$K$5</c:f>
              <c:numCache>
                <c:formatCode>General</c:formatCode>
                <c:ptCount val="10"/>
                <c:pt idx="0">
                  <c:v>0.42967333322691736</c:v>
                </c:pt>
                <c:pt idx="1">
                  <c:v>0.40248672593039625</c:v>
                </c:pt>
                <c:pt idx="2">
                  <c:v>0.51188607086412163</c:v>
                </c:pt>
                <c:pt idx="3">
                  <c:v>0.43399225633832778</c:v>
                </c:pt>
                <c:pt idx="4">
                  <c:v>0.41423869927412948</c:v>
                </c:pt>
                <c:pt idx="5">
                  <c:v>0.42694840741165635</c:v>
                </c:pt>
                <c:pt idx="6">
                  <c:v>0.3578134829968232</c:v>
                </c:pt>
                <c:pt idx="7">
                  <c:v>0.30122136737196675</c:v>
                </c:pt>
                <c:pt idx="8">
                  <c:v>0.28671235294811975</c:v>
                </c:pt>
                <c:pt idx="9">
                  <c:v>0.58660575108325108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A5-4049-AAB9-3747237C0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8466192"/>
        <c:axId val="808452752"/>
      </c:barChart>
      <c:catAx>
        <c:axId val="80846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452752"/>
        <c:crosses val="autoZero"/>
        <c:auto val="1"/>
        <c:lblAlgn val="ctr"/>
        <c:lblOffset val="100"/>
        <c:noMultiLvlLbl val="0"/>
      </c:catAx>
      <c:valAx>
        <c:axId val="80845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46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300 instances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'UPDATE av PoF'!$A$52</c:f>
              <c:strCache>
                <c:ptCount val="1"/>
                <c:pt idx="0">
                  <c:v>PoF nat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'UPDATE av PoF'!$B$51:$K$51</c:f>
              <c:strCache>
                <c:ptCount val="10"/>
                <c:pt idx="0">
                  <c:v>N3K2S1C1L3</c:v>
                </c:pt>
                <c:pt idx="1">
                  <c:v>N3K3S1C3L5</c:v>
                </c:pt>
                <c:pt idx="2">
                  <c:v>N3K3S1C2L3</c:v>
                </c:pt>
                <c:pt idx="3">
                  <c:v>N3K3S1C2L4</c:v>
                </c:pt>
                <c:pt idx="4">
                  <c:v>N3K3S1C2L5</c:v>
                </c:pt>
                <c:pt idx="5">
                  <c:v>N3K3S1C3L4</c:v>
                </c:pt>
                <c:pt idx="6">
                  <c:v>N3K2S1C2L3</c:v>
                </c:pt>
                <c:pt idx="7">
                  <c:v>N3K2S1C2L4</c:v>
                </c:pt>
                <c:pt idx="8">
                  <c:v>N3K2S1C2L5</c:v>
                </c:pt>
                <c:pt idx="9">
                  <c:v>N3K3S1C1L3</c:v>
                </c:pt>
              </c:strCache>
            </c:strRef>
          </c:cat>
          <c:val>
            <c:numRef>
              <c:f>'UPDATE av PoF'!$B$52:$K$52</c:f>
              <c:numCache>
                <c:formatCode>General</c:formatCode>
                <c:ptCount val="10"/>
                <c:pt idx="0">
                  <c:v>0.42967333322691736</c:v>
                </c:pt>
                <c:pt idx="1">
                  <c:v>0.40248672593039625</c:v>
                </c:pt>
                <c:pt idx="2">
                  <c:v>0.51188607086412163</c:v>
                </c:pt>
                <c:pt idx="3">
                  <c:v>0.43399225633832778</c:v>
                </c:pt>
                <c:pt idx="4">
                  <c:v>0.41423869927412948</c:v>
                </c:pt>
                <c:pt idx="5">
                  <c:v>0.42694840741165635</c:v>
                </c:pt>
                <c:pt idx="6">
                  <c:v>0.3578134829968232</c:v>
                </c:pt>
                <c:pt idx="7">
                  <c:v>0.30122136737196675</c:v>
                </c:pt>
                <c:pt idx="8">
                  <c:v>0.28671235294811975</c:v>
                </c:pt>
                <c:pt idx="9">
                  <c:v>0.58660575108325108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5-4034-BC7C-1A6FB1D2C56C}"/>
            </c:ext>
          </c:extLst>
        </c:ser>
        <c:ser>
          <c:idx val="1"/>
          <c:order val="1"/>
          <c:tx>
            <c:strRef>
              <c:f>'UPDATE av PoF'!$A$53</c:f>
              <c:strCache>
                <c:ptCount val="1"/>
                <c:pt idx="0">
                  <c:v>PoF WOR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'UPDATE av PoF'!$B$51:$K$51</c:f>
              <c:strCache>
                <c:ptCount val="10"/>
                <c:pt idx="0">
                  <c:v>N3K2S1C1L3</c:v>
                </c:pt>
                <c:pt idx="1">
                  <c:v>N3K3S1C3L5</c:v>
                </c:pt>
                <c:pt idx="2">
                  <c:v>N3K3S1C2L3</c:v>
                </c:pt>
                <c:pt idx="3">
                  <c:v>N3K3S1C2L4</c:v>
                </c:pt>
                <c:pt idx="4">
                  <c:v>N3K3S1C2L5</c:v>
                </c:pt>
                <c:pt idx="5">
                  <c:v>N3K3S1C3L4</c:v>
                </c:pt>
                <c:pt idx="6">
                  <c:v>N3K2S1C2L3</c:v>
                </c:pt>
                <c:pt idx="7">
                  <c:v>N3K2S1C2L4</c:v>
                </c:pt>
                <c:pt idx="8">
                  <c:v>N3K2S1C2L5</c:v>
                </c:pt>
                <c:pt idx="9">
                  <c:v>N3K3S1C1L3</c:v>
                </c:pt>
              </c:strCache>
            </c:strRef>
          </c:cat>
          <c:val>
            <c:numRef>
              <c:f>'UPDATE av PoF'!$B$53:$K$53</c:f>
              <c:numCache>
                <c:formatCode>General</c:formatCode>
                <c:ptCount val="10"/>
                <c:pt idx="0">
                  <c:v>0.20901803829401067</c:v>
                </c:pt>
                <c:pt idx="1">
                  <c:v>0.27403367246092902</c:v>
                </c:pt>
                <c:pt idx="2">
                  <c:v>0.29947532280234745</c:v>
                </c:pt>
                <c:pt idx="3">
                  <c:v>0.25003310453537436</c:v>
                </c:pt>
                <c:pt idx="4">
                  <c:v>0.2446180245619799</c:v>
                </c:pt>
                <c:pt idx="5">
                  <c:v>0.28013740311241858</c:v>
                </c:pt>
                <c:pt idx="6">
                  <c:v>0.38647244277993947</c:v>
                </c:pt>
                <c:pt idx="7">
                  <c:v>0.3137754170989952</c:v>
                </c:pt>
                <c:pt idx="8">
                  <c:v>0.28503373657467462</c:v>
                </c:pt>
                <c:pt idx="9">
                  <c:v>0.15794584431054348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5-4034-BC7C-1A6FB1D2C56C}"/>
            </c:ext>
          </c:extLst>
        </c:ser>
        <c:ser>
          <c:idx val="2"/>
          <c:order val="2"/>
          <c:tx>
            <c:strRef>
              <c:f>'UPDATE av PoF'!$A$54</c:f>
              <c:strCache>
                <c:ptCount val="1"/>
                <c:pt idx="0">
                  <c:v>PoF WR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'UPDATE av PoF'!$B$51:$K$51</c:f>
              <c:strCache>
                <c:ptCount val="10"/>
                <c:pt idx="0">
                  <c:v>N3K2S1C1L3</c:v>
                </c:pt>
                <c:pt idx="1">
                  <c:v>N3K3S1C3L5</c:v>
                </c:pt>
                <c:pt idx="2">
                  <c:v>N3K3S1C2L3</c:v>
                </c:pt>
                <c:pt idx="3">
                  <c:v>N3K3S1C2L4</c:v>
                </c:pt>
                <c:pt idx="4">
                  <c:v>N3K3S1C2L5</c:v>
                </c:pt>
                <c:pt idx="5">
                  <c:v>N3K3S1C3L4</c:v>
                </c:pt>
                <c:pt idx="6">
                  <c:v>N3K2S1C2L3</c:v>
                </c:pt>
                <c:pt idx="7">
                  <c:v>N3K2S1C2L4</c:v>
                </c:pt>
                <c:pt idx="8">
                  <c:v>N3K2S1C2L5</c:v>
                </c:pt>
                <c:pt idx="9">
                  <c:v>N3K3S1C1L3</c:v>
                </c:pt>
              </c:strCache>
            </c:strRef>
          </c:cat>
          <c:val>
            <c:numRef>
              <c:f>'UPDATE av PoF'!$B$54:$K$54</c:f>
              <c:numCache>
                <c:formatCode>General</c:formatCode>
                <c:ptCount val="10"/>
                <c:pt idx="0">
                  <c:v>3.7391377821408667E-2</c:v>
                </c:pt>
                <c:pt idx="1">
                  <c:v>3.0694747034616388E-3</c:v>
                </c:pt>
                <c:pt idx="2">
                  <c:v>0</c:v>
                </c:pt>
                <c:pt idx="3">
                  <c:v>9.4401548550117065E-3</c:v>
                </c:pt>
                <c:pt idx="4">
                  <c:v>1.8818710038847608E-2</c:v>
                </c:pt>
                <c:pt idx="5">
                  <c:v>0</c:v>
                </c:pt>
                <c:pt idx="6">
                  <c:v>0</c:v>
                </c:pt>
                <c:pt idx="7">
                  <c:v>2.0033089874649246E-2</c:v>
                </c:pt>
                <c:pt idx="8">
                  <c:v>2.6859887741539579E-2</c:v>
                </c:pt>
                <c:pt idx="9">
                  <c:v>3.1181719849008305E-2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C5-4034-BC7C-1A6FB1D2C56C}"/>
            </c:ext>
          </c:extLst>
        </c:ser>
        <c:ser>
          <c:idx val="3"/>
          <c:order val="3"/>
          <c:tx>
            <c:strRef>
              <c:f>'UPDATE av PoF'!$A$55</c:f>
              <c:strCache>
                <c:ptCount val="1"/>
                <c:pt idx="0">
                  <c:v>PoF  consec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'UPDATE av PoF'!$B$51:$K$51</c:f>
              <c:strCache>
                <c:ptCount val="10"/>
                <c:pt idx="0">
                  <c:v>N3K2S1C1L3</c:v>
                </c:pt>
                <c:pt idx="1">
                  <c:v>N3K3S1C3L5</c:v>
                </c:pt>
                <c:pt idx="2">
                  <c:v>N3K3S1C2L3</c:v>
                </c:pt>
                <c:pt idx="3">
                  <c:v>N3K3S1C2L4</c:v>
                </c:pt>
                <c:pt idx="4">
                  <c:v>N3K3S1C2L5</c:v>
                </c:pt>
                <c:pt idx="5">
                  <c:v>N3K3S1C3L4</c:v>
                </c:pt>
                <c:pt idx="6">
                  <c:v>N3K2S1C2L3</c:v>
                </c:pt>
                <c:pt idx="7">
                  <c:v>N3K2S1C2L4</c:v>
                </c:pt>
                <c:pt idx="8">
                  <c:v>N3K2S1C2L5</c:v>
                </c:pt>
                <c:pt idx="9">
                  <c:v>N3K3S1C1L3</c:v>
                </c:pt>
              </c:strCache>
            </c:strRef>
          </c:cat>
          <c:val>
            <c:numRef>
              <c:f>'UPDATE av PoF'!$B$55:$K$55</c:f>
              <c:numCache>
                <c:formatCode>General</c:formatCode>
                <c:ptCount val="10"/>
                <c:pt idx="0">
                  <c:v>0.16231599381299477</c:v>
                </c:pt>
                <c:pt idx="1">
                  <c:v>8.0629258126577952E-2</c:v>
                </c:pt>
                <c:pt idx="2">
                  <c:v>5.0642101090727976E-2</c:v>
                </c:pt>
                <c:pt idx="3">
                  <c:v>9.1636157668974594E-2</c:v>
                </c:pt>
                <c:pt idx="4">
                  <c:v>9.1286021807251205E-2</c:v>
                </c:pt>
                <c:pt idx="5">
                  <c:v>7.4078671251328942E-2</c:v>
                </c:pt>
                <c:pt idx="6">
                  <c:v>8.008187734749217E-2</c:v>
                </c:pt>
                <c:pt idx="7">
                  <c:v>0.14170308824977118</c:v>
                </c:pt>
                <c:pt idx="8">
                  <c:v>0.17095440002272522</c:v>
                </c:pt>
                <c:pt idx="9">
                  <c:v>0.10910717397901704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C5-4034-BC7C-1A6FB1D2C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5016336"/>
        <c:axId val="765010576"/>
      </c:barChart>
      <c:catAx>
        <c:axId val="76501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010576"/>
        <c:crosses val="autoZero"/>
        <c:auto val="1"/>
        <c:lblAlgn val="ctr"/>
        <c:lblOffset val="100"/>
        <c:noMultiLvlLbl val="0"/>
      </c:catAx>
      <c:valAx>
        <c:axId val="76501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01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10</xdr:row>
      <xdr:rowOff>100012</xdr:rowOff>
    </xdr:from>
    <xdr:to>
      <xdr:col>8</xdr:col>
      <xdr:colOff>228600</xdr:colOff>
      <xdr:row>24</xdr:row>
      <xdr:rowOff>176212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954D752-FA3E-D234-D378-7A1B22C7D5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214312</xdr:colOff>
      <xdr:row>44</xdr:row>
      <xdr:rowOff>185737</xdr:rowOff>
    </xdr:from>
    <xdr:to>
      <xdr:col>20</xdr:col>
      <xdr:colOff>519112</xdr:colOff>
      <xdr:row>59</xdr:row>
      <xdr:rowOff>71437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9DA1165-98CE-8FBF-74CC-CD94CCF267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A7402-61FD-4AD9-809F-EAD227442C33}">
  <dimension ref="A1:K55"/>
  <sheetViews>
    <sheetView workbookViewId="0">
      <selection activeCell="S27" sqref="S27"/>
    </sheetView>
  </sheetViews>
  <sheetFormatPr defaultColWidth="8.85546875" defaultRowHeight="15" x14ac:dyDescent="0.25"/>
  <cols>
    <col min="1" max="1" width="16.85546875" customWidth="1"/>
    <col min="2" max="11" width="11.42578125" bestFit="1" customWidth="1"/>
  </cols>
  <sheetData>
    <row r="1" spans="1:11" x14ac:dyDescent="0.25">
      <c r="B1" t="s">
        <v>25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</row>
    <row r="2" spans="1:11" x14ac:dyDescent="0.25">
      <c r="A2" t="s">
        <v>20</v>
      </c>
      <c r="B2">
        <v>0.83839874315533147</v>
      </c>
      <c r="C2">
        <v>0.76021913122136486</v>
      </c>
      <c r="D2">
        <v>0.86200349475719706</v>
      </c>
      <c r="E2">
        <v>0.78510167339768844</v>
      </c>
      <c r="F2">
        <v>0.76896145568220819</v>
      </c>
      <c r="G2">
        <v>0.78116448177540387</v>
      </c>
      <c r="H2">
        <v>0.82436780312425484</v>
      </c>
      <c r="I2">
        <v>0.77673296259538238</v>
      </c>
      <c r="J2">
        <v>0.76956037728705917</v>
      </c>
      <c r="K2">
        <v>0.8848404892218199</v>
      </c>
    </row>
    <row r="3" spans="1:11" x14ac:dyDescent="0.25">
      <c r="A3" t="s">
        <v>22</v>
      </c>
      <c r="B3">
        <v>0.6760827493423367</v>
      </c>
      <c r="C3">
        <v>0.67958987309478691</v>
      </c>
      <c r="D3">
        <v>0.81136139366646909</v>
      </c>
      <c r="E3">
        <v>0.69346551572871384</v>
      </c>
      <c r="F3">
        <v>0.67767543387495699</v>
      </c>
      <c r="G3">
        <v>0.70708581052407493</v>
      </c>
      <c r="H3">
        <v>0.74428592577676267</v>
      </c>
      <c r="I3">
        <v>0.6350298743456112</v>
      </c>
      <c r="J3">
        <v>0.59860597726433395</v>
      </c>
      <c r="K3">
        <v>0.77573331524280287</v>
      </c>
    </row>
    <row r="4" spans="1:11" x14ac:dyDescent="0.25">
      <c r="A4" t="s">
        <v>21</v>
      </c>
      <c r="B4">
        <v>0.63869137152092803</v>
      </c>
      <c r="C4">
        <v>0.67652039839132527</v>
      </c>
      <c r="D4">
        <v>0.81136139366646909</v>
      </c>
      <c r="E4">
        <v>0.68402536087370214</v>
      </c>
      <c r="F4">
        <v>0.65885672383610938</v>
      </c>
      <c r="G4">
        <v>0.70708581052407493</v>
      </c>
      <c r="H4">
        <v>0.74428592577676267</v>
      </c>
      <c r="I4">
        <v>0.61499678447096195</v>
      </c>
      <c r="J4">
        <v>0.57174608952279438</v>
      </c>
      <c r="K4">
        <v>0.74455159539379456</v>
      </c>
    </row>
    <row r="5" spans="1:11" x14ac:dyDescent="0.25">
      <c r="A5" t="s">
        <v>23</v>
      </c>
      <c r="B5">
        <v>0.42967333322691736</v>
      </c>
      <c r="C5">
        <v>0.40248672593039625</v>
      </c>
      <c r="D5">
        <v>0.51188607086412163</v>
      </c>
      <c r="E5">
        <v>0.43399225633832778</v>
      </c>
      <c r="F5">
        <v>0.41423869927412948</v>
      </c>
      <c r="G5">
        <v>0.42694840741165635</v>
      </c>
      <c r="H5">
        <v>0.3578134829968232</v>
      </c>
      <c r="I5">
        <v>0.30122136737196675</v>
      </c>
      <c r="J5">
        <v>0.28671235294811975</v>
      </c>
      <c r="K5">
        <v>0.58660575108325108</v>
      </c>
    </row>
    <row r="31" spans="1:11" x14ac:dyDescent="0.25">
      <c r="B31" t="s">
        <v>25</v>
      </c>
      <c r="C31" t="s">
        <v>26</v>
      </c>
      <c r="D31" t="s">
        <v>27</v>
      </c>
      <c r="E31" t="s">
        <v>28</v>
      </c>
      <c r="F31" t="s">
        <v>29</v>
      </c>
      <c r="G31" t="s">
        <v>30</v>
      </c>
      <c r="H31" t="s">
        <v>31</v>
      </c>
      <c r="I31" t="s">
        <v>32</v>
      </c>
      <c r="J31" t="s">
        <v>33</v>
      </c>
      <c r="K31" t="s">
        <v>34</v>
      </c>
    </row>
    <row r="32" spans="1:11" x14ac:dyDescent="0.25">
      <c r="A32" t="s">
        <v>20</v>
      </c>
      <c r="B32">
        <v>0.83839874315533147</v>
      </c>
      <c r="C32">
        <v>0.76021913122136486</v>
      </c>
      <c r="D32">
        <v>0.86200349475719706</v>
      </c>
      <c r="E32">
        <v>0.78510167339768844</v>
      </c>
      <c r="F32">
        <v>0.76896145568220819</v>
      </c>
      <c r="G32">
        <v>0.78116448177540387</v>
      </c>
      <c r="H32">
        <v>0.82436780312425484</v>
      </c>
      <c r="I32">
        <v>0.77673296259538238</v>
      </c>
      <c r="J32">
        <v>0.76956037728705917</v>
      </c>
      <c r="K32">
        <v>0.8848404892218199</v>
      </c>
    </row>
    <row r="34" spans="1:11" x14ac:dyDescent="0.25">
      <c r="A34" t="s">
        <v>22</v>
      </c>
      <c r="B34">
        <v>0.6760827493423367</v>
      </c>
      <c r="C34">
        <v>0.67958987309478691</v>
      </c>
      <c r="D34">
        <v>0.81136139366646909</v>
      </c>
      <c r="E34">
        <v>0.69346551572871384</v>
      </c>
      <c r="F34">
        <v>0.67767543387495699</v>
      </c>
      <c r="G34">
        <v>0.70708581052407493</v>
      </c>
      <c r="H34">
        <v>0.74428592577676267</v>
      </c>
      <c r="I34">
        <v>0.6350298743456112</v>
      </c>
      <c r="J34">
        <v>0.59860597726433395</v>
      </c>
      <c r="K34">
        <v>0.77573331524280287</v>
      </c>
    </row>
    <row r="35" spans="1:11" x14ac:dyDescent="0.25">
      <c r="A35" t="s">
        <v>35</v>
      </c>
      <c r="B35">
        <f>B32-B34</f>
        <v>0.16231599381299477</v>
      </c>
      <c r="C35">
        <f t="shared" ref="C35:K35" si="0">C32-C34</f>
        <v>8.0629258126577952E-2</v>
      </c>
      <c r="D35">
        <f t="shared" si="0"/>
        <v>5.0642101090727976E-2</v>
      </c>
      <c r="E35">
        <f t="shared" si="0"/>
        <v>9.1636157668974594E-2</v>
      </c>
      <c r="F35">
        <f t="shared" si="0"/>
        <v>9.1286021807251205E-2</v>
      </c>
      <c r="G35">
        <f t="shared" si="0"/>
        <v>7.4078671251328942E-2</v>
      </c>
      <c r="H35">
        <f t="shared" si="0"/>
        <v>8.008187734749217E-2</v>
      </c>
      <c r="I35">
        <f t="shared" si="0"/>
        <v>0.14170308824977118</v>
      </c>
      <c r="J35">
        <f t="shared" si="0"/>
        <v>0.17095440002272522</v>
      </c>
      <c r="K35">
        <f t="shared" si="0"/>
        <v>0.10910717397901704</v>
      </c>
    </row>
    <row r="37" spans="1:11" x14ac:dyDescent="0.25">
      <c r="A37" t="s">
        <v>21</v>
      </c>
      <c r="B37">
        <v>0.63869137152092803</v>
      </c>
      <c r="C37">
        <v>0.67652039839132527</v>
      </c>
      <c r="D37">
        <v>0.81136139366646909</v>
      </c>
      <c r="E37">
        <v>0.68402536087370214</v>
      </c>
      <c r="F37">
        <v>0.65885672383610938</v>
      </c>
      <c r="G37">
        <v>0.70708581052407493</v>
      </c>
      <c r="H37">
        <v>0.74428592577676267</v>
      </c>
      <c r="I37">
        <v>0.61499678447096195</v>
      </c>
      <c r="J37">
        <v>0.57174608952279438</v>
      </c>
      <c r="K37">
        <v>0.74455159539379456</v>
      </c>
    </row>
    <row r="38" spans="1:11" x14ac:dyDescent="0.25">
      <c r="A38" t="s">
        <v>35</v>
      </c>
      <c r="B38">
        <f>B34-B37</f>
        <v>3.7391377821408667E-2</v>
      </c>
      <c r="C38">
        <f t="shared" ref="C38:K38" si="1">C34-C37</f>
        <v>3.0694747034616388E-3</v>
      </c>
      <c r="D38">
        <f t="shared" si="1"/>
        <v>0</v>
      </c>
      <c r="E38">
        <f t="shared" si="1"/>
        <v>9.4401548550117065E-3</v>
      </c>
      <c r="F38">
        <f t="shared" si="1"/>
        <v>1.8818710038847608E-2</v>
      </c>
      <c r="G38">
        <f t="shared" si="1"/>
        <v>0</v>
      </c>
      <c r="H38">
        <f t="shared" si="1"/>
        <v>0</v>
      </c>
      <c r="I38">
        <f t="shared" si="1"/>
        <v>2.0033089874649246E-2</v>
      </c>
      <c r="J38">
        <f t="shared" si="1"/>
        <v>2.6859887741539579E-2</v>
      </c>
      <c r="K38">
        <f t="shared" si="1"/>
        <v>3.1181719849008305E-2</v>
      </c>
    </row>
    <row r="40" spans="1:11" x14ac:dyDescent="0.25">
      <c r="A40" t="s">
        <v>23</v>
      </c>
      <c r="B40">
        <v>0.42967333322691736</v>
      </c>
      <c r="C40">
        <v>0.40248672593039625</v>
      </c>
      <c r="D40">
        <v>0.51188607086412163</v>
      </c>
      <c r="E40">
        <v>0.43399225633832778</v>
      </c>
      <c r="F40">
        <v>0.41423869927412948</v>
      </c>
      <c r="G40">
        <v>0.42694840741165635</v>
      </c>
      <c r="H40">
        <v>0.3578134829968232</v>
      </c>
      <c r="I40">
        <v>0.30122136737196675</v>
      </c>
      <c r="J40">
        <v>0.28671235294811975</v>
      </c>
      <c r="K40">
        <v>0.58660575108325108</v>
      </c>
    </row>
    <row r="41" spans="1:11" x14ac:dyDescent="0.25">
      <c r="A41" t="s">
        <v>35</v>
      </c>
      <c r="B41">
        <f>B37-B40</f>
        <v>0.20901803829401067</v>
      </c>
      <c r="C41">
        <f t="shared" ref="C41:K41" si="2">C37-C40</f>
        <v>0.27403367246092902</v>
      </c>
      <c r="D41">
        <f t="shared" si="2"/>
        <v>0.29947532280234745</v>
      </c>
      <c r="E41">
        <f t="shared" si="2"/>
        <v>0.25003310453537436</v>
      </c>
      <c r="F41">
        <f t="shared" si="2"/>
        <v>0.2446180245619799</v>
      </c>
      <c r="G41">
        <f t="shared" si="2"/>
        <v>0.28013740311241858</v>
      </c>
      <c r="H41">
        <f t="shared" si="2"/>
        <v>0.38647244277993947</v>
      </c>
      <c r="I41">
        <f t="shared" si="2"/>
        <v>0.3137754170989952</v>
      </c>
      <c r="J41">
        <f t="shared" si="2"/>
        <v>0.28503373657467462</v>
      </c>
      <c r="K41">
        <f t="shared" si="2"/>
        <v>0.15794584431054348</v>
      </c>
    </row>
    <row r="51" spans="1:11" x14ac:dyDescent="0.25">
      <c r="B51" t="s">
        <v>25</v>
      </c>
      <c r="C51" t="s">
        <v>26</v>
      </c>
      <c r="D51" t="s">
        <v>27</v>
      </c>
      <c r="E51" t="s">
        <v>28</v>
      </c>
      <c r="F51" t="s">
        <v>29</v>
      </c>
      <c r="G51" t="s">
        <v>30</v>
      </c>
      <c r="H51" t="s">
        <v>31</v>
      </c>
      <c r="I51" t="s">
        <v>32</v>
      </c>
      <c r="J51" t="s">
        <v>33</v>
      </c>
      <c r="K51" t="s">
        <v>34</v>
      </c>
    </row>
    <row r="52" spans="1:11" x14ac:dyDescent="0.25">
      <c r="A52" t="s">
        <v>23</v>
      </c>
      <c r="B52">
        <v>0.42967333322691736</v>
      </c>
      <c r="C52">
        <v>0.40248672593039625</v>
      </c>
      <c r="D52">
        <v>0.51188607086412163</v>
      </c>
      <c r="E52">
        <v>0.43399225633832778</v>
      </c>
      <c r="F52">
        <v>0.41423869927412948</v>
      </c>
      <c r="G52">
        <v>0.42694840741165635</v>
      </c>
      <c r="H52">
        <v>0.3578134829968232</v>
      </c>
      <c r="I52">
        <v>0.30122136737196675</v>
      </c>
      <c r="J52">
        <v>0.28671235294811975</v>
      </c>
      <c r="K52">
        <v>0.58660575108325108</v>
      </c>
    </row>
    <row r="53" spans="1:11" x14ac:dyDescent="0.25">
      <c r="A53" t="s">
        <v>21</v>
      </c>
      <c r="B53">
        <v>0.20901803829401067</v>
      </c>
      <c r="C53">
        <v>0.27403367246092902</v>
      </c>
      <c r="D53">
        <v>0.29947532280234745</v>
      </c>
      <c r="E53">
        <v>0.25003310453537436</v>
      </c>
      <c r="F53">
        <v>0.2446180245619799</v>
      </c>
      <c r="G53">
        <v>0.28013740311241858</v>
      </c>
      <c r="H53">
        <v>0.38647244277993947</v>
      </c>
      <c r="I53">
        <v>0.3137754170989952</v>
      </c>
      <c r="J53">
        <v>0.28503373657467462</v>
      </c>
      <c r="K53">
        <v>0.15794584431054348</v>
      </c>
    </row>
    <row r="54" spans="1:11" x14ac:dyDescent="0.25">
      <c r="A54" t="s">
        <v>22</v>
      </c>
      <c r="B54">
        <v>3.7391377821408667E-2</v>
      </c>
      <c r="C54">
        <v>3.0694747034616388E-3</v>
      </c>
      <c r="D54">
        <v>0</v>
      </c>
      <c r="E54">
        <v>9.4401548550117065E-3</v>
      </c>
      <c r="F54">
        <v>1.8818710038847608E-2</v>
      </c>
      <c r="G54">
        <v>0</v>
      </c>
      <c r="H54">
        <v>0</v>
      </c>
      <c r="I54">
        <v>2.0033089874649246E-2</v>
      </c>
      <c r="J54">
        <v>2.6859887741539579E-2</v>
      </c>
      <c r="K54">
        <v>3.1181719849008305E-2</v>
      </c>
    </row>
    <row r="55" spans="1:11" x14ac:dyDescent="0.25">
      <c r="A55" t="s">
        <v>20</v>
      </c>
      <c r="B55">
        <v>0.16231599381299477</v>
      </c>
      <c r="C55">
        <v>8.0629258126577952E-2</v>
      </c>
      <c r="D55">
        <v>5.0642101090727976E-2</v>
      </c>
      <c r="E55">
        <v>9.1636157668974594E-2</v>
      </c>
      <c r="F55">
        <v>9.1286021807251205E-2</v>
      </c>
      <c r="G55">
        <v>7.4078671251328942E-2</v>
      </c>
      <c r="H55">
        <v>8.008187734749217E-2</v>
      </c>
      <c r="I55">
        <v>0.14170308824977118</v>
      </c>
      <c r="J55">
        <v>0.17095440002272522</v>
      </c>
      <c r="K55">
        <v>0.10910717397901704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BEE46-FE9A-40F3-9EF9-D3B641A01485}">
  <dimension ref="A1:R27"/>
  <sheetViews>
    <sheetView tabSelected="1" workbookViewId="0">
      <selection activeCell="B2" sqref="B2"/>
    </sheetView>
  </sheetViews>
  <sheetFormatPr defaultRowHeight="15" x14ac:dyDescent="0.25"/>
  <sheetData>
    <row r="1" spans="1:16" x14ac:dyDescent="0.25">
      <c r="A1" s="3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</row>
    <row r="2" spans="1:16" x14ac:dyDescent="0.25">
      <c r="A2" s="2" t="s">
        <v>9</v>
      </c>
    </row>
    <row r="3" spans="1:16" x14ac:dyDescent="0.25">
      <c r="A3" s="1">
        <v>5</v>
      </c>
    </row>
    <row r="4" spans="1:16" x14ac:dyDescent="0.25">
      <c r="A4" s="1" t="s">
        <v>1</v>
      </c>
    </row>
    <row r="5" spans="1:16" x14ac:dyDescent="0.25">
      <c r="A5" s="1" t="s">
        <v>2</v>
      </c>
    </row>
    <row r="6" spans="1:16" x14ac:dyDescent="0.25">
      <c r="A6" s="2" t="s">
        <v>8</v>
      </c>
    </row>
    <row r="7" spans="1:16" x14ac:dyDescent="0.25">
      <c r="A7" s="2" t="s">
        <v>19</v>
      </c>
      <c r="B7" t="e">
        <f>AVERAGE(B4:B6)</f>
        <v>#DIV/0!</v>
      </c>
      <c r="C7" t="e">
        <f t="shared" ref="C7:P7" si="0">AVERAGE(C4:C6)</f>
        <v>#DIV/0!</v>
      </c>
      <c r="D7" t="e">
        <f t="shared" si="0"/>
        <v>#DIV/0!</v>
      </c>
      <c r="E7" t="e">
        <f t="shared" si="0"/>
        <v>#DIV/0!</v>
      </c>
      <c r="F7" t="e">
        <f t="shared" si="0"/>
        <v>#DIV/0!</v>
      </c>
      <c r="G7" t="e">
        <f t="shared" si="0"/>
        <v>#DIV/0!</v>
      </c>
      <c r="H7" t="e">
        <f t="shared" si="0"/>
        <v>#DIV/0!</v>
      </c>
      <c r="I7" t="e">
        <f t="shared" si="0"/>
        <v>#DIV/0!</v>
      </c>
      <c r="J7" t="e">
        <f t="shared" si="0"/>
        <v>#DIV/0!</v>
      </c>
      <c r="K7" t="e">
        <f t="shared" si="0"/>
        <v>#DIV/0!</v>
      </c>
      <c r="L7" t="e">
        <f t="shared" si="0"/>
        <v>#DIV/0!</v>
      </c>
      <c r="M7" t="e">
        <f t="shared" si="0"/>
        <v>#DIV/0!</v>
      </c>
      <c r="N7" t="e">
        <f t="shared" si="0"/>
        <v>#DIV/0!</v>
      </c>
      <c r="O7" t="e">
        <f t="shared" si="0"/>
        <v>#DIV/0!</v>
      </c>
      <c r="P7" t="e">
        <f t="shared" si="0"/>
        <v>#DIV/0!</v>
      </c>
    </row>
    <row r="8" spans="1:16" x14ac:dyDescent="0.25">
      <c r="A8" s="2"/>
    </row>
    <row r="9" spans="1:16" x14ac:dyDescent="0.25">
      <c r="A9" s="2" t="s">
        <v>11</v>
      </c>
    </row>
    <row r="10" spans="1:16" x14ac:dyDescent="0.25">
      <c r="A10" s="1">
        <v>9</v>
      </c>
    </row>
    <row r="11" spans="1:16" x14ac:dyDescent="0.25">
      <c r="A11" s="1" t="s">
        <v>3</v>
      </c>
    </row>
    <row r="12" spans="1:16" x14ac:dyDescent="0.25">
      <c r="A12" s="1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s="1" t="s">
        <v>4</v>
      </c>
      <c r="B13">
        <v>0.25</v>
      </c>
      <c r="C13">
        <v>0.33854166666666669</v>
      </c>
      <c r="D13">
        <v>0.21875</v>
      </c>
      <c r="E13">
        <v>0.40104166666666669</v>
      </c>
      <c r="F13">
        <v>0.28645833333333331</v>
      </c>
      <c r="G13">
        <v>0.24479166666666671</v>
      </c>
      <c r="H13">
        <v>0.27604166666666669</v>
      </c>
      <c r="I13">
        <v>0.27083333333333331</v>
      </c>
      <c r="J13">
        <v>0.38020833333333331</v>
      </c>
      <c r="K13">
        <v>0.375</v>
      </c>
      <c r="L13">
        <v>0.234375</v>
      </c>
      <c r="M13">
        <v>0.34895833333333331</v>
      </c>
      <c r="N13">
        <v>0.33333333333333331</v>
      </c>
      <c r="O13">
        <v>0.34375</v>
      </c>
      <c r="P13">
        <v>0.25520833333333331</v>
      </c>
    </row>
    <row r="14" spans="1:16" x14ac:dyDescent="0.25">
      <c r="A14" s="1" t="s">
        <v>5</v>
      </c>
      <c r="B14">
        <v>5.7291666666666657E-2</v>
      </c>
      <c r="C14">
        <v>8.8541666666666671E-2</v>
      </c>
      <c r="D14">
        <v>6.7708333333333329E-2</v>
      </c>
      <c r="E14">
        <v>8.8541666666666671E-2</v>
      </c>
      <c r="F14">
        <v>6.7708333333333329E-2</v>
      </c>
      <c r="G14">
        <v>6.25E-2</v>
      </c>
      <c r="H14">
        <v>5.2083333333333343E-2</v>
      </c>
      <c r="I14">
        <v>5.7291666666666657E-2</v>
      </c>
      <c r="J14">
        <v>7.2916666666666671E-2</v>
      </c>
      <c r="K14">
        <v>8.8541666666666671E-2</v>
      </c>
      <c r="L14">
        <v>1.5625E-2</v>
      </c>
      <c r="M14">
        <v>9.375E-2</v>
      </c>
      <c r="N14">
        <v>6.7708333333333329E-2</v>
      </c>
      <c r="O14">
        <v>6.7708333333333329E-2</v>
      </c>
      <c r="P14">
        <v>3.6458333333333343E-2</v>
      </c>
    </row>
    <row r="15" spans="1:16" x14ac:dyDescent="0.25">
      <c r="A15" s="1" t="s">
        <v>6</v>
      </c>
      <c r="B15">
        <v>5.2083333333333343E-2</v>
      </c>
      <c r="C15">
        <v>8.8541666666666671E-2</v>
      </c>
      <c r="D15">
        <v>4.1666666666666657E-2</v>
      </c>
      <c r="E15">
        <v>8.8541666666666671E-2</v>
      </c>
      <c r="F15">
        <v>4.6875E-2</v>
      </c>
      <c r="G15">
        <v>2.6041666666666671E-2</v>
      </c>
      <c r="H15">
        <v>3.125E-2</v>
      </c>
      <c r="I15">
        <v>3.125E-2</v>
      </c>
      <c r="J15">
        <v>3.6458333333333343E-2</v>
      </c>
      <c r="K15">
        <v>9.8958333333333329E-2</v>
      </c>
      <c r="L15">
        <v>1.5625E-2</v>
      </c>
      <c r="M15">
        <v>6.7708333333333329E-2</v>
      </c>
      <c r="N15">
        <v>4.6875E-2</v>
      </c>
      <c r="O15">
        <v>7.2916666666666671E-2</v>
      </c>
      <c r="P15">
        <v>2.0833333333333329E-2</v>
      </c>
    </row>
    <row r="16" spans="1:16" x14ac:dyDescent="0.25">
      <c r="A16" s="1" t="s">
        <v>7</v>
      </c>
      <c r="B16">
        <v>0.21354166666666671</v>
      </c>
      <c r="C16">
        <v>0.296875</v>
      </c>
      <c r="D16">
        <v>0.265625</v>
      </c>
      <c r="E16">
        <v>0.25</v>
      </c>
      <c r="F16">
        <v>0.21354166666666671</v>
      </c>
      <c r="G16">
        <v>0.25520833333333331</v>
      </c>
      <c r="H16">
        <v>0.30729166666666669</v>
      </c>
      <c r="I16">
        <v>0.21875</v>
      </c>
      <c r="J16">
        <v>0.21875</v>
      </c>
      <c r="K16">
        <v>0.28645833333333331</v>
      </c>
      <c r="L16">
        <v>0.22916666666666671</v>
      </c>
      <c r="M16">
        <v>0.296875</v>
      </c>
      <c r="N16">
        <v>0.26041666666666669</v>
      </c>
      <c r="O16">
        <v>0.22395833333333329</v>
      </c>
      <c r="P16">
        <v>0.21875</v>
      </c>
    </row>
    <row r="19" spans="1:18" x14ac:dyDescent="0.25">
      <c r="A19" s="4" t="s">
        <v>12</v>
      </c>
      <c r="B19">
        <v>0.421875</v>
      </c>
      <c r="C19">
        <v>0.5</v>
      </c>
      <c r="D19">
        <v>0.3125</v>
      </c>
      <c r="E19">
        <v>0.59375</v>
      </c>
      <c r="F19">
        <v>0.5</v>
      </c>
      <c r="G19">
        <v>0.296875</v>
      </c>
      <c r="H19">
        <v>0.296875</v>
      </c>
      <c r="I19">
        <v>0.34375</v>
      </c>
      <c r="J19">
        <v>0.46875</v>
      </c>
      <c r="K19">
        <v>0.4375</v>
      </c>
      <c r="L19">
        <v>0.21875</v>
      </c>
      <c r="M19">
        <v>0.421875</v>
      </c>
      <c r="N19">
        <v>0.484375</v>
      </c>
      <c r="O19">
        <v>0.625</v>
      </c>
      <c r="P19">
        <v>0.34375</v>
      </c>
    </row>
    <row r="20" spans="1:18" x14ac:dyDescent="0.25">
      <c r="A20" s="4" t="s">
        <v>17</v>
      </c>
      <c r="B20">
        <v>0.359375</v>
      </c>
      <c r="C20">
        <v>0.375</v>
      </c>
      <c r="D20">
        <v>0.3125</v>
      </c>
      <c r="E20">
        <v>0.40625</v>
      </c>
      <c r="F20">
        <v>0.359375</v>
      </c>
      <c r="G20">
        <v>0.28125</v>
      </c>
      <c r="H20">
        <v>0.265625</v>
      </c>
      <c r="I20">
        <v>0.3125</v>
      </c>
      <c r="J20">
        <v>0.390625</v>
      </c>
      <c r="K20">
        <v>0.421875</v>
      </c>
      <c r="L20">
        <v>0.265625</v>
      </c>
      <c r="M20">
        <v>0.34375</v>
      </c>
      <c r="N20">
        <v>0.421875</v>
      </c>
      <c r="O20">
        <v>0.46875</v>
      </c>
      <c r="P20">
        <v>0.28125</v>
      </c>
    </row>
    <row r="23" spans="1:18" x14ac:dyDescent="0.25">
      <c r="A23" t="s">
        <v>20</v>
      </c>
      <c r="B23" t="e">
        <f>B9/B11</f>
        <v>#DIV/0!</v>
      </c>
      <c r="C23" t="e">
        <f t="shared" ref="C23:P23" si="1">C9/C11</f>
        <v>#DIV/0!</v>
      </c>
      <c r="D23" t="e">
        <f t="shared" si="1"/>
        <v>#DIV/0!</v>
      </c>
      <c r="E23" t="e">
        <f t="shared" si="1"/>
        <v>#DIV/0!</v>
      </c>
      <c r="F23" t="e">
        <f t="shared" si="1"/>
        <v>#DIV/0!</v>
      </c>
      <c r="G23" t="e">
        <f t="shared" si="1"/>
        <v>#DIV/0!</v>
      </c>
      <c r="H23" t="e">
        <f t="shared" si="1"/>
        <v>#DIV/0!</v>
      </c>
      <c r="I23" t="e">
        <f t="shared" si="1"/>
        <v>#DIV/0!</v>
      </c>
      <c r="J23" t="e">
        <f t="shared" si="1"/>
        <v>#DIV/0!</v>
      </c>
      <c r="K23" t="e">
        <f t="shared" si="1"/>
        <v>#DIV/0!</v>
      </c>
      <c r="L23" t="e">
        <f t="shared" si="1"/>
        <v>#DIV/0!</v>
      </c>
      <c r="M23" t="e">
        <f t="shared" si="1"/>
        <v>#DIV/0!</v>
      </c>
      <c r="N23" t="e">
        <f t="shared" si="1"/>
        <v>#DIV/0!</v>
      </c>
      <c r="O23" t="e">
        <f t="shared" si="1"/>
        <v>#DIV/0!</v>
      </c>
      <c r="P23" t="e">
        <f t="shared" si="1"/>
        <v>#DIV/0!</v>
      </c>
      <c r="R23" t="e">
        <f>AVERAGE(B23:P23)</f>
        <v>#DIV/0!</v>
      </c>
    </row>
    <row r="25" spans="1:18" x14ac:dyDescent="0.25">
      <c r="A25" t="s">
        <v>22</v>
      </c>
      <c r="B25" t="e">
        <f>B7/B11</f>
        <v>#DIV/0!</v>
      </c>
      <c r="C25" t="e">
        <f>C7/C11</f>
        <v>#DIV/0!</v>
      </c>
      <c r="D25" t="e">
        <f>D7/D11</f>
        <v>#DIV/0!</v>
      </c>
      <c r="E25" t="e">
        <f>E7/E11</f>
        <v>#DIV/0!</v>
      </c>
      <c r="F25" t="e">
        <f>F7/F11</f>
        <v>#DIV/0!</v>
      </c>
      <c r="G25" t="e">
        <f>G7/G11</f>
        <v>#DIV/0!</v>
      </c>
      <c r="H25" t="e">
        <f>H7/H11</f>
        <v>#DIV/0!</v>
      </c>
      <c r="I25" t="e">
        <f>I7/I11</f>
        <v>#DIV/0!</v>
      </c>
      <c r="J25" t="e">
        <f>J7/J11</f>
        <v>#DIV/0!</v>
      </c>
      <c r="K25" t="e">
        <f>K7/K11</f>
        <v>#DIV/0!</v>
      </c>
      <c r="L25" t="e">
        <f>L7/L11</f>
        <v>#DIV/0!</v>
      </c>
      <c r="M25" t="e">
        <f>M7/M11</f>
        <v>#DIV/0!</v>
      </c>
      <c r="N25" t="e">
        <f>N7/N11</f>
        <v>#DIV/0!</v>
      </c>
      <c r="O25" t="e">
        <f>O7/O11</f>
        <v>#DIV/0!</v>
      </c>
      <c r="P25" t="e">
        <f>P7/P11</f>
        <v>#DIV/0!</v>
      </c>
      <c r="R25" t="e">
        <f t="shared" ref="R25:R27" si="2">AVERAGE(B25:P25)</f>
        <v>#DIV/0!</v>
      </c>
    </row>
    <row r="27" spans="1:18" x14ac:dyDescent="0.25">
      <c r="A27" t="s">
        <v>23</v>
      </c>
      <c r="B27" t="e">
        <f>B2/B11</f>
        <v>#DIV/0!</v>
      </c>
      <c r="C27" t="e">
        <f>C2/C11</f>
        <v>#DIV/0!</v>
      </c>
      <c r="D27" t="e">
        <f>D2/D11</f>
        <v>#DIV/0!</v>
      </c>
      <c r="E27" t="e">
        <f>E2/E11</f>
        <v>#DIV/0!</v>
      </c>
      <c r="F27" t="e">
        <f>F2/F11</f>
        <v>#DIV/0!</v>
      </c>
      <c r="G27" t="e">
        <f>G2/G11</f>
        <v>#DIV/0!</v>
      </c>
      <c r="H27" t="e">
        <f>H2/H11</f>
        <v>#DIV/0!</v>
      </c>
      <c r="I27" t="e">
        <f>I2/I11</f>
        <v>#DIV/0!</v>
      </c>
      <c r="J27" t="e">
        <f>J2/J11</f>
        <v>#DIV/0!</v>
      </c>
      <c r="K27" t="e">
        <f>K2/K11</f>
        <v>#DIV/0!</v>
      </c>
      <c r="L27" t="e">
        <f>L2/L11</f>
        <v>#DIV/0!</v>
      </c>
      <c r="M27" t="e">
        <f>M2/M11</f>
        <v>#DIV/0!</v>
      </c>
      <c r="N27" t="e">
        <f>N2/N11</f>
        <v>#DIV/0!</v>
      </c>
      <c r="O27" t="e">
        <f>O2/O11</f>
        <v>#DIV/0!</v>
      </c>
      <c r="P27" t="e">
        <f>P2/P11</f>
        <v>#DIV/0!</v>
      </c>
      <c r="R27" t="e">
        <f t="shared" si="2"/>
        <v>#DIV/0!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9F49F-92E8-44B1-9961-C006A96AED56}">
  <dimension ref="A1:R27"/>
  <sheetViews>
    <sheetView workbookViewId="0">
      <selection activeCell="J33" sqref="A1:XFD1048576"/>
    </sheetView>
  </sheetViews>
  <sheetFormatPr defaultRowHeight="15" x14ac:dyDescent="0.25"/>
  <sheetData>
    <row r="1" spans="1:16" x14ac:dyDescent="0.25">
      <c r="A1" s="3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</row>
    <row r="2" spans="1:16" x14ac:dyDescent="0.25">
      <c r="A2" s="2" t="s">
        <v>9</v>
      </c>
    </row>
    <row r="3" spans="1:16" x14ac:dyDescent="0.25">
      <c r="A3" s="1">
        <v>5</v>
      </c>
    </row>
    <row r="4" spans="1:16" x14ac:dyDescent="0.25">
      <c r="A4" s="1" t="s">
        <v>1</v>
      </c>
    </row>
    <row r="5" spans="1:16" x14ac:dyDescent="0.25">
      <c r="A5" s="1" t="s">
        <v>2</v>
      </c>
    </row>
    <row r="6" spans="1:16" x14ac:dyDescent="0.25">
      <c r="A6" s="2" t="s">
        <v>8</v>
      </c>
    </row>
    <row r="7" spans="1:16" x14ac:dyDescent="0.25">
      <c r="A7" s="2" t="s">
        <v>19</v>
      </c>
      <c r="B7" t="e">
        <f>AVERAGE(B4:B6)</f>
        <v>#DIV/0!</v>
      </c>
      <c r="C7" t="e">
        <f t="shared" ref="C7:P7" si="0">AVERAGE(C4:C6)</f>
        <v>#DIV/0!</v>
      </c>
      <c r="D7" t="e">
        <f t="shared" si="0"/>
        <v>#DIV/0!</v>
      </c>
      <c r="E7" t="e">
        <f t="shared" si="0"/>
        <v>#DIV/0!</v>
      </c>
      <c r="F7" t="e">
        <f t="shared" si="0"/>
        <v>#DIV/0!</v>
      </c>
      <c r="G7" t="e">
        <f t="shared" si="0"/>
        <v>#DIV/0!</v>
      </c>
      <c r="H7" t="e">
        <f t="shared" si="0"/>
        <v>#DIV/0!</v>
      </c>
      <c r="I7" t="e">
        <f t="shared" si="0"/>
        <v>#DIV/0!</v>
      </c>
      <c r="J7" t="e">
        <f t="shared" si="0"/>
        <v>#DIV/0!</v>
      </c>
      <c r="K7" t="e">
        <f t="shared" si="0"/>
        <v>#DIV/0!</v>
      </c>
      <c r="L7" t="e">
        <f t="shared" si="0"/>
        <v>#DIV/0!</v>
      </c>
      <c r="M7" t="e">
        <f t="shared" si="0"/>
        <v>#DIV/0!</v>
      </c>
      <c r="N7" t="e">
        <f t="shared" si="0"/>
        <v>#DIV/0!</v>
      </c>
      <c r="O7" t="e">
        <f t="shared" si="0"/>
        <v>#DIV/0!</v>
      </c>
      <c r="P7" t="e">
        <f t="shared" si="0"/>
        <v>#DIV/0!</v>
      </c>
    </row>
    <row r="8" spans="1:16" x14ac:dyDescent="0.25">
      <c r="A8" s="2"/>
    </row>
    <row r="9" spans="1:16" x14ac:dyDescent="0.25">
      <c r="A9" s="2" t="s">
        <v>11</v>
      </c>
    </row>
    <row r="10" spans="1:16" x14ac:dyDescent="0.25">
      <c r="A10" s="1">
        <v>9</v>
      </c>
    </row>
    <row r="11" spans="1:16" x14ac:dyDescent="0.25">
      <c r="A11" s="1" t="s">
        <v>3</v>
      </c>
    </row>
    <row r="12" spans="1:16" x14ac:dyDescent="0.25">
      <c r="A12" s="1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s="1" t="s">
        <v>4</v>
      </c>
      <c r="B13">
        <v>0.25</v>
      </c>
      <c r="C13">
        <v>0.33854166666666669</v>
      </c>
      <c r="D13">
        <v>0.21875</v>
      </c>
      <c r="E13">
        <v>0.40104166666666669</v>
      </c>
      <c r="F13">
        <v>0.28645833333333331</v>
      </c>
      <c r="G13">
        <v>0.24479166666666671</v>
      </c>
      <c r="H13">
        <v>0.27604166666666669</v>
      </c>
      <c r="I13">
        <v>0.27083333333333331</v>
      </c>
      <c r="J13">
        <v>0.38020833333333331</v>
      </c>
      <c r="K13">
        <v>0.375</v>
      </c>
      <c r="L13">
        <v>0.234375</v>
      </c>
      <c r="M13">
        <v>0.34895833333333331</v>
      </c>
      <c r="N13">
        <v>0.33333333333333331</v>
      </c>
      <c r="O13">
        <v>0.34375</v>
      </c>
      <c r="P13">
        <v>0.25520833333333331</v>
      </c>
    </row>
    <row r="14" spans="1:16" x14ac:dyDescent="0.25">
      <c r="A14" s="1" t="s">
        <v>5</v>
      </c>
      <c r="B14">
        <v>5.7291666666666657E-2</v>
      </c>
      <c r="C14">
        <v>8.8541666666666671E-2</v>
      </c>
      <c r="D14">
        <v>6.7708333333333329E-2</v>
      </c>
      <c r="E14">
        <v>8.8541666666666671E-2</v>
      </c>
      <c r="F14">
        <v>6.7708333333333329E-2</v>
      </c>
      <c r="G14">
        <v>6.25E-2</v>
      </c>
      <c r="H14">
        <v>5.2083333333333343E-2</v>
      </c>
      <c r="I14">
        <v>5.7291666666666657E-2</v>
      </c>
      <c r="J14">
        <v>7.2916666666666671E-2</v>
      </c>
      <c r="K14">
        <v>8.8541666666666671E-2</v>
      </c>
      <c r="L14">
        <v>1.5625E-2</v>
      </c>
      <c r="M14">
        <v>9.375E-2</v>
      </c>
      <c r="N14">
        <v>6.7708333333333329E-2</v>
      </c>
      <c r="O14">
        <v>6.7708333333333329E-2</v>
      </c>
      <c r="P14">
        <v>3.6458333333333343E-2</v>
      </c>
    </row>
    <row r="15" spans="1:16" x14ac:dyDescent="0.25">
      <c r="A15" s="1" t="s">
        <v>6</v>
      </c>
      <c r="B15">
        <v>5.2083333333333343E-2</v>
      </c>
      <c r="C15">
        <v>8.8541666666666671E-2</v>
      </c>
      <c r="D15">
        <v>4.1666666666666657E-2</v>
      </c>
      <c r="E15">
        <v>8.8541666666666671E-2</v>
      </c>
      <c r="F15">
        <v>4.6875E-2</v>
      </c>
      <c r="G15">
        <v>2.6041666666666671E-2</v>
      </c>
      <c r="H15">
        <v>3.125E-2</v>
      </c>
      <c r="I15">
        <v>3.125E-2</v>
      </c>
      <c r="J15">
        <v>3.6458333333333343E-2</v>
      </c>
      <c r="K15">
        <v>9.8958333333333329E-2</v>
      </c>
      <c r="L15">
        <v>1.5625E-2</v>
      </c>
      <c r="M15">
        <v>6.7708333333333329E-2</v>
      </c>
      <c r="N15">
        <v>4.6875E-2</v>
      </c>
      <c r="O15">
        <v>7.2916666666666671E-2</v>
      </c>
      <c r="P15">
        <v>2.0833333333333329E-2</v>
      </c>
    </row>
    <row r="16" spans="1:16" x14ac:dyDescent="0.25">
      <c r="A16" s="1" t="s">
        <v>7</v>
      </c>
      <c r="B16">
        <v>0.21354166666666671</v>
      </c>
      <c r="C16">
        <v>0.296875</v>
      </c>
      <c r="D16">
        <v>0.265625</v>
      </c>
      <c r="E16">
        <v>0.25</v>
      </c>
      <c r="F16">
        <v>0.21354166666666671</v>
      </c>
      <c r="G16">
        <v>0.25520833333333331</v>
      </c>
      <c r="H16">
        <v>0.30729166666666669</v>
      </c>
      <c r="I16">
        <v>0.21875</v>
      </c>
      <c r="J16">
        <v>0.21875</v>
      </c>
      <c r="K16">
        <v>0.28645833333333331</v>
      </c>
      <c r="L16">
        <v>0.22916666666666671</v>
      </c>
      <c r="M16">
        <v>0.296875</v>
      </c>
      <c r="N16">
        <v>0.26041666666666669</v>
      </c>
      <c r="O16">
        <v>0.22395833333333329</v>
      </c>
      <c r="P16">
        <v>0.21875</v>
      </c>
    </row>
    <row r="19" spans="1:18" x14ac:dyDescent="0.25">
      <c r="A19" s="4" t="s">
        <v>12</v>
      </c>
      <c r="B19">
        <v>0.421875</v>
      </c>
      <c r="C19">
        <v>0.5</v>
      </c>
      <c r="D19">
        <v>0.3125</v>
      </c>
      <c r="E19">
        <v>0.59375</v>
      </c>
      <c r="F19">
        <v>0.5</v>
      </c>
      <c r="G19">
        <v>0.296875</v>
      </c>
      <c r="H19">
        <v>0.296875</v>
      </c>
      <c r="I19">
        <v>0.34375</v>
      </c>
      <c r="J19">
        <v>0.46875</v>
      </c>
      <c r="K19">
        <v>0.4375</v>
      </c>
      <c r="L19">
        <v>0.21875</v>
      </c>
      <c r="M19">
        <v>0.421875</v>
      </c>
      <c r="N19">
        <v>0.484375</v>
      </c>
      <c r="O19">
        <v>0.625</v>
      </c>
      <c r="P19">
        <v>0.34375</v>
      </c>
    </row>
    <row r="20" spans="1:18" x14ac:dyDescent="0.25">
      <c r="A20" s="4" t="s">
        <v>17</v>
      </c>
      <c r="B20">
        <v>0.359375</v>
      </c>
      <c r="C20">
        <v>0.375</v>
      </c>
      <c r="D20">
        <v>0.3125</v>
      </c>
      <c r="E20">
        <v>0.40625</v>
      </c>
      <c r="F20">
        <v>0.359375</v>
      </c>
      <c r="G20">
        <v>0.28125</v>
      </c>
      <c r="H20">
        <v>0.265625</v>
      </c>
      <c r="I20">
        <v>0.3125</v>
      </c>
      <c r="J20">
        <v>0.390625</v>
      </c>
      <c r="K20">
        <v>0.421875</v>
      </c>
      <c r="L20">
        <v>0.265625</v>
      </c>
      <c r="M20">
        <v>0.34375</v>
      </c>
      <c r="N20">
        <v>0.421875</v>
      </c>
      <c r="O20">
        <v>0.46875</v>
      </c>
      <c r="P20">
        <v>0.28125</v>
      </c>
    </row>
    <row r="23" spans="1:18" x14ac:dyDescent="0.25">
      <c r="A23" t="s">
        <v>20</v>
      </c>
      <c r="B23" t="e">
        <f>B9/B11</f>
        <v>#DIV/0!</v>
      </c>
      <c r="C23" t="e">
        <f t="shared" ref="C23:P23" si="1">C9/C11</f>
        <v>#DIV/0!</v>
      </c>
      <c r="D23" t="e">
        <f t="shared" si="1"/>
        <v>#DIV/0!</v>
      </c>
      <c r="E23" t="e">
        <f t="shared" si="1"/>
        <v>#DIV/0!</v>
      </c>
      <c r="F23" t="e">
        <f t="shared" si="1"/>
        <v>#DIV/0!</v>
      </c>
      <c r="G23" t="e">
        <f t="shared" si="1"/>
        <v>#DIV/0!</v>
      </c>
      <c r="H23" t="e">
        <f t="shared" si="1"/>
        <v>#DIV/0!</v>
      </c>
      <c r="I23" t="e">
        <f t="shared" si="1"/>
        <v>#DIV/0!</v>
      </c>
      <c r="J23" t="e">
        <f t="shared" si="1"/>
        <v>#DIV/0!</v>
      </c>
      <c r="K23" t="e">
        <f t="shared" si="1"/>
        <v>#DIV/0!</v>
      </c>
      <c r="L23" t="e">
        <f t="shared" si="1"/>
        <v>#DIV/0!</v>
      </c>
      <c r="M23" t="e">
        <f t="shared" si="1"/>
        <v>#DIV/0!</v>
      </c>
      <c r="N23" t="e">
        <f t="shared" si="1"/>
        <v>#DIV/0!</v>
      </c>
      <c r="O23" t="e">
        <f t="shared" si="1"/>
        <v>#DIV/0!</v>
      </c>
      <c r="P23" t="e">
        <f t="shared" si="1"/>
        <v>#DIV/0!</v>
      </c>
      <c r="R23" t="e">
        <f>AVERAGE(B23:P23)</f>
        <v>#DIV/0!</v>
      </c>
    </row>
    <row r="25" spans="1:18" x14ac:dyDescent="0.25">
      <c r="A25" t="s">
        <v>22</v>
      </c>
      <c r="B25" t="e">
        <f>B7/B11</f>
        <v>#DIV/0!</v>
      </c>
      <c r="C25" t="e">
        <f>C7/C11</f>
        <v>#DIV/0!</v>
      </c>
      <c r="D25" t="e">
        <f>D7/D11</f>
        <v>#DIV/0!</v>
      </c>
      <c r="E25" t="e">
        <f>E7/E11</f>
        <v>#DIV/0!</v>
      </c>
      <c r="F25" t="e">
        <f>F7/F11</f>
        <v>#DIV/0!</v>
      </c>
      <c r="G25" t="e">
        <f>G7/G11</f>
        <v>#DIV/0!</v>
      </c>
      <c r="H25" t="e">
        <f>H7/H11</f>
        <v>#DIV/0!</v>
      </c>
      <c r="I25" t="e">
        <f>I7/I11</f>
        <v>#DIV/0!</v>
      </c>
      <c r="J25" t="e">
        <f>J7/J11</f>
        <v>#DIV/0!</v>
      </c>
      <c r="K25" t="e">
        <f>K7/K11</f>
        <v>#DIV/0!</v>
      </c>
      <c r="L25" t="e">
        <f>L7/L11</f>
        <v>#DIV/0!</v>
      </c>
      <c r="M25" t="e">
        <f>M7/M11</f>
        <v>#DIV/0!</v>
      </c>
      <c r="N25" t="e">
        <f>N7/N11</f>
        <v>#DIV/0!</v>
      </c>
      <c r="O25" t="e">
        <f>O7/O11</f>
        <v>#DIV/0!</v>
      </c>
      <c r="P25" t="e">
        <f>P7/P11</f>
        <v>#DIV/0!</v>
      </c>
      <c r="R25" t="e">
        <f t="shared" ref="R25:R27" si="2">AVERAGE(B25:P25)</f>
        <v>#DIV/0!</v>
      </c>
    </row>
    <row r="27" spans="1:18" x14ac:dyDescent="0.25">
      <c r="A27" t="s">
        <v>23</v>
      </c>
      <c r="B27" t="e">
        <f>B2/B11</f>
        <v>#DIV/0!</v>
      </c>
      <c r="C27" t="e">
        <f>C2/C11</f>
        <v>#DIV/0!</v>
      </c>
      <c r="D27" t="e">
        <f>D2/D11</f>
        <v>#DIV/0!</v>
      </c>
      <c r="E27" t="e">
        <f>E2/E11</f>
        <v>#DIV/0!</v>
      </c>
      <c r="F27" t="e">
        <f>F2/F11</f>
        <v>#DIV/0!</v>
      </c>
      <c r="G27" t="e">
        <f>G2/G11</f>
        <v>#DIV/0!</v>
      </c>
      <c r="H27" t="e">
        <f>H2/H11</f>
        <v>#DIV/0!</v>
      </c>
      <c r="I27" t="e">
        <f>I2/I11</f>
        <v>#DIV/0!</v>
      </c>
      <c r="J27" t="e">
        <f>J2/J11</f>
        <v>#DIV/0!</v>
      </c>
      <c r="K27" t="e">
        <f>K2/K11</f>
        <v>#DIV/0!</v>
      </c>
      <c r="L27" t="e">
        <f>L2/L11</f>
        <v>#DIV/0!</v>
      </c>
      <c r="M27" t="e">
        <f>M2/M11</f>
        <v>#DIV/0!</v>
      </c>
      <c r="N27" t="e">
        <f>N2/N11</f>
        <v>#DIV/0!</v>
      </c>
      <c r="O27" t="e">
        <f>O2/O11</f>
        <v>#DIV/0!</v>
      </c>
      <c r="P27" t="e">
        <f>P2/P11</f>
        <v>#DIV/0!</v>
      </c>
      <c r="R27" t="e">
        <f t="shared" si="2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178AF-58E5-4ECC-8362-662B3CF732E5}">
  <dimension ref="A1:R27"/>
  <sheetViews>
    <sheetView topLeftCell="A7" workbookViewId="0">
      <selection activeCell="X30" sqref="X30"/>
    </sheetView>
  </sheetViews>
  <sheetFormatPr defaultColWidth="8.85546875" defaultRowHeight="15" x14ac:dyDescent="0.25"/>
  <cols>
    <col min="1" max="1" width="23.140625" customWidth="1"/>
  </cols>
  <sheetData>
    <row r="1" spans="1:16" x14ac:dyDescent="0.25">
      <c r="A1" s="3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</row>
    <row r="2" spans="1:16" x14ac:dyDescent="0.25">
      <c r="A2" s="2" t="s">
        <v>9</v>
      </c>
      <c r="B2">
        <v>36</v>
      </c>
      <c r="C2">
        <v>62</v>
      </c>
      <c r="D2">
        <v>41</v>
      </c>
      <c r="E2">
        <v>60</v>
      </c>
      <c r="F2">
        <v>40</v>
      </c>
      <c r="G2">
        <v>43</v>
      </c>
      <c r="H2">
        <v>37</v>
      </c>
      <c r="I2">
        <v>30</v>
      </c>
      <c r="J2">
        <v>28</v>
      </c>
      <c r="K2">
        <v>58</v>
      </c>
      <c r="L2">
        <v>28</v>
      </c>
      <c r="M2">
        <v>31</v>
      </c>
      <c r="N2">
        <v>33</v>
      </c>
      <c r="O2">
        <v>56</v>
      </c>
      <c r="P2">
        <v>40</v>
      </c>
    </row>
    <row r="3" spans="1:16" x14ac:dyDescent="0.25">
      <c r="A3" s="1">
        <v>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 s="1" t="s">
        <v>1</v>
      </c>
      <c r="B4">
        <v>48</v>
      </c>
      <c r="C4">
        <v>80</v>
      </c>
      <c r="D4">
        <v>55</v>
      </c>
      <c r="E4">
        <v>85</v>
      </c>
      <c r="F4">
        <v>53</v>
      </c>
      <c r="G4">
        <v>54</v>
      </c>
      <c r="H4">
        <v>67</v>
      </c>
      <c r="I4">
        <v>52</v>
      </c>
      <c r="J4">
        <v>48</v>
      </c>
      <c r="K4">
        <v>83</v>
      </c>
      <c r="L4">
        <v>55</v>
      </c>
      <c r="M4">
        <v>49</v>
      </c>
      <c r="N4">
        <v>53</v>
      </c>
      <c r="O4">
        <v>62</v>
      </c>
      <c r="P4">
        <v>78</v>
      </c>
    </row>
    <row r="5" spans="1:16" x14ac:dyDescent="0.25">
      <c r="A5" s="1" t="s">
        <v>2</v>
      </c>
      <c r="B5">
        <v>51</v>
      </c>
      <c r="C5">
        <v>77</v>
      </c>
      <c r="D5">
        <v>57</v>
      </c>
      <c r="E5">
        <v>84</v>
      </c>
      <c r="F5">
        <v>55</v>
      </c>
      <c r="G5">
        <v>55</v>
      </c>
      <c r="H5">
        <v>69</v>
      </c>
      <c r="I5">
        <v>49</v>
      </c>
      <c r="J5">
        <v>46</v>
      </c>
      <c r="K5">
        <v>83</v>
      </c>
      <c r="L5">
        <v>60</v>
      </c>
      <c r="M5">
        <v>48</v>
      </c>
      <c r="N5">
        <v>53</v>
      </c>
      <c r="O5">
        <v>63</v>
      </c>
      <c r="P5">
        <v>60</v>
      </c>
    </row>
    <row r="6" spans="1:16" x14ac:dyDescent="0.25">
      <c r="A6" s="2" t="s">
        <v>8</v>
      </c>
      <c r="B6">
        <v>50</v>
      </c>
      <c r="C6">
        <v>79</v>
      </c>
      <c r="D6">
        <v>51</v>
      </c>
      <c r="E6">
        <v>83</v>
      </c>
      <c r="F6">
        <v>55</v>
      </c>
      <c r="G6">
        <v>56</v>
      </c>
      <c r="H6">
        <v>58</v>
      </c>
      <c r="I6">
        <v>54</v>
      </c>
      <c r="J6">
        <v>46</v>
      </c>
      <c r="K6">
        <v>76</v>
      </c>
      <c r="L6">
        <v>59</v>
      </c>
      <c r="M6">
        <v>46</v>
      </c>
      <c r="N6">
        <v>58</v>
      </c>
      <c r="O6">
        <v>56</v>
      </c>
      <c r="P6">
        <v>62</v>
      </c>
    </row>
    <row r="7" spans="1:16" x14ac:dyDescent="0.25">
      <c r="A7" s="2"/>
      <c r="B7">
        <f>AVERAGE(B4:B6)</f>
        <v>49.666666666666664</v>
      </c>
      <c r="C7">
        <f t="shared" ref="C7:P7" si="0">AVERAGE(C4:C6)</f>
        <v>78.666666666666671</v>
      </c>
      <c r="D7">
        <f t="shared" si="0"/>
        <v>54.333333333333336</v>
      </c>
      <c r="E7">
        <f t="shared" si="0"/>
        <v>84</v>
      </c>
      <c r="F7">
        <f t="shared" si="0"/>
        <v>54.333333333333336</v>
      </c>
      <c r="G7">
        <f t="shared" si="0"/>
        <v>55</v>
      </c>
      <c r="H7">
        <f t="shared" si="0"/>
        <v>64.666666666666671</v>
      </c>
      <c r="I7">
        <f t="shared" si="0"/>
        <v>51.666666666666664</v>
      </c>
      <c r="J7">
        <f t="shared" si="0"/>
        <v>46.666666666666664</v>
      </c>
      <c r="K7">
        <f t="shared" si="0"/>
        <v>80.666666666666671</v>
      </c>
      <c r="L7">
        <f t="shared" si="0"/>
        <v>58</v>
      </c>
      <c r="M7">
        <f t="shared" si="0"/>
        <v>47.666666666666664</v>
      </c>
      <c r="N7">
        <f t="shared" si="0"/>
        <v>54.666666666666664</v>
      </c>
      <c r="O7">
        <f t="shared" si="0"/>
        <v>60.333333333333336</v>
      </c>
      <c r="P7">
        <f t="shared" si="0"/>
        <v>66.666666666666671</v>
      </c>
    </row>
    <row r="8" spans="1:16" x14ac:dyDescent="0.25">
      <c r="A8" s="2"/>
    </row>
    <row r="9" spans="1:16" x14ac:dyDescent="0.25">
      <c r="A9" s="2" t="s">
        <v>10</v>
      </c>
      <c r="B9">
        <v>60</v>
      </c>
      <c r="C9">
        <v>83</v>
      </c>
      <c r="D9">
        <v>65</v>
      </c>
      <c r="E9">
        <v>86</v>
      </c>
      <c r="F9">
        <v>56</v>
      </c>
      <c r="G9">
        <v>55</v>
      </c>
      <c r="H9">
        <v>72</v>
      </c>
      <c r="I9">
        <v>58</v>
      </c>
      <c r="J9">
        <v>48</v>
      </c>
      <c r="K9">
        <v>80</v>
      </c>
      <c r="L9">
        <v>64</v>
      </c>
      <c r="M9">
        <v>52</v>
      </c>
      <c r="N9">
        <v>59</v>
      </c>
      <c r="O9">
        <v>67</v>
      </c>
      <c r="P9">
        <v>73</v>
      </c>
    </row>
    <row r="10" spans="1:16" x14ac:dyDescent="0.25">
      <c r="A10" s="1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5">
      <c r="A11" s="1" t="s">
        <v>3</v>
      </c>
      <c r="B11">
        <v>79</v>
      </c>
      <c r="C11">
        <v>111</v>
      </c>
      <c r="D11">
        <v>85</v>
      </c>
      <c r="E11">
        <v>99</v>
      </c>
      <c r="F11">
        <v>80</v>
      </c>
      <c r="G11">
        <v>69</v>
      </c>
      <c r="H11">
        <v>94</v>
      </c>
      <c r="I11">
        <v>72</v>
      </c>
      <c r="J11">
        <v>61</v>
      </c>
      <c r="K11">
        <v>102</v>
      </c>
      <c r="L11">
        <v>76</v>
      </c>
      <c r="M11">
        <v>63</v>
      </c>
      <c r="N11">
        <v>85</v>
      </c>
      <c r="O11">
        <v>86</v>
      </c>
      <c r="P11">
        <v>83</v>
      </c>
    </row>
    <row r="12" spans="1:16" x14ac:dyDescent="0.25">
      <c r="A12" s="1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s="1" t="s">
        <v>4</v>
      </c>
      <c r="B13" s="6">
        <v>0.51041666699999999</v>
      </c>
      <c r="C13" s="6">
        <v>0.69791666699999999</v>
      </c>
      <c r="D13" s="6">
        <v>0.39583333300000001</v>
      </c>
      <c r="E13" s="6">
        <v>0.90625</v>
      </c>
      <c r="F13" s="6">
        <v>0.52083333300000001</v>
      </c>
      <c r="G13" s="6">
        <v>0.35416666699999999</v>
      </c>
      <c r="H13" s="6">
        <v>0.44791666699999999</v>
      </c>
      <c r="I13" s="6">
        <v>0.578125</v>
      </c>
      <c r="J13" s="6">
        <v>0.95833333300000001</v>
      </c>
      <c r="K13" s="6">
        <v>0.64583333300000001</v>
      </c>
      <c r="L13" s="6">
        <v>0.21875</v>
      </c>
      <c r="M13" s="6">
        <v>0.52604166699999999</v>
      </c>
      <c r="N13" s="6">
        <v>0.796875</v>
      </c>
      <c r="O13" s="6">
        <v>1.03125</v>
      </c>
      <c r="P13" s="6">
        <v>0.41666666699999999</v>
      </c>
    </row>
    <row r="14" spans="1:16" x14ac:dyDescent="0.25">
      <c r="A14" s="1" t="s">
        <v>5</v>
      </c>
      <c r="B14" s="6">
        <v>0.171875</v>
      </c>
      <c r="C14" s="6">
        <v>0.40625</v>
      </c>
      <c r="D14" s="6">
        <v>0.19270833300000001</v>
      </c>
      <c r="E14" s="6">
        <v>0.35416666699999999</v>
      </c>
      <c r="F14" s="6">
        <v>0.16145833300000001</v>
      </c>
      <c r="G14" s="6">
        <v>0.119791667</v>
      </c>
      <c r="H14" s="6">
        <v>8.8541667000000004E-2</v>
      </c>
      <c r="I14" s="6">
        <v>0.114583333</v>
      </c>
      <c r="J14" s="6">
        <v>0.28125</v>
      </c>
      <c r="K14" s="6">
        <v>0.25</v>
      </c>
      <c r="L14" s="6">
        <v>3.125E-2</v>
      </c>
      <c r="M14" s="6">
        <v>0.1875</v>
      </c>
      <c r="N14" s="6">
        <v>0.28125</v>
      </c>
      <c r="O14" s="6">
        <v>0.46354166699999999</v>
      </c>
      <c r="P14" s="6">
        <v>7.2916667000000004E-2</v>
      </c>
    </row>
    <row r="15" spans="1:16" x14ac:dyDescent="0.25">
      <c r="A15" s="1" t="s">
        <v>6</v>
      </c>
      <c r="B15" s="6">
        <v>0.125</v>
      </c>
      <c r="C15" s="6">
        <v>0.8125</v>
      </c>
      <c r="D15" s="6">
        <v>0.19270833300000001</v>
      </c>
      <c r="E15" s="6">
        <v>0.69791666699999999</v>
      </c>
      <c r="F15" s="6">
        <v>0.30208333300000001</v>
      </c>
      <c r="G15" s="6">
        <v>6.25E-2</v>
      </c>
      <c r="H15" s="6">
        <v>8.8541667000000004E-2</v>
      </c>
      <c r="I15" s="6">
        <v>0.104166667</v>
      </c>
      <c r="J15" s="6">
        <v>0.40104166699999999</v>
      </c>
      <c r="K15" s="6">
        <v>0.25</v>
      </c>
      <c r="L15" s="6">
        <v>2.0833332999999999E-2</v>
      </c>
      <c r="M15" s="6">
        <v>0.140625</v>
      </c>
      <c r="N15" s="6">
        <v>0.43229166699999999</v>
      </c>
      <c r="O15" s="6">
        <v>0.77604166699999999</v>
      </c>
      <c r="P15" s="6">
        <v>6.7708332999999996E-2</v>
      </c>
    </row>
    <row r="16" spans="1:16" x14ac:dyDescent="0.25">
      <c r="A16" s="1" t="s">
        <v>7</v>
      </c>
      <c r="B16" s="6">
        <v>9.375E-2</v>
      </c>
      <c r="C16" s="6">
        <v>0.17708333300000001</v>
      </c>
      <c r="D16" s="6">
        <v>0.16666666699999999</v>
      </c>
      <c r="E16" s="6">
        <v>0.114583333</v>
      </c>
      <c r="F16" s="6">
        <v>0.13020833300000001</v>
      </c>
      <c r="G16" s="6">
        <v>0.125</v>
      </c>
      <c r="H16" s="6">
        <v>0.140625</v>
      </c>
      <c r="I16" s="6">
        <v>6.7708332999999996E-2</v>
      </c>
      <c r="J16" s="6">
        <v>0.119791667</v>
      </c>
      <c r="K16" s="6">
        <v>7.8125E-2</v>
      </c>
      <c r="L16" s="6">
        <v>7.2916667000000004E-2</v>
      </c>
      <c r="M16" s="6">
        <v>0.114583333</v>
      </c>
      <c r="N16" s="6">
        <v>0.171875</v>
      </c>
      <c r="O16" s="6">
        <v>0.14583333300000001</v>
      </c>
      <c r="P16" s="6">
        <v>0.119791667</v>
      </c>
    </row>
    <row r="19" spans="1:18" x14ac:dyDescent="0.25">
      <c r="A19" s="4" t="s">
        <v>16</v>
      </c>
      <c r="B19">
        <v>3.703125</v>
      </c>
      <c r="C19">
        <v>5.296875</v>
      </c>
      <c r="D19">
        <v>2.5</v>
      </c>
      <c r="E19">
        <v>6.234375</v>
      </c>
      <c r="F19">
        <v>3.8125</v>
      </c>
      <c r="G19">
        <v>2.21875</v>
      </c>
      <c r="H19">
        <v>2.3125</v>
      </c>
      <c r="I19">
        <v>3.171875</v>
      </c>
      <c r="J19">
        <v>7.78125</v>
      </c>
      <c r="K19">
        <v>4.84375</v>
      </c>
      <c r="L19">
        <v>1.296875</v>
      </c>
      <c r="M19">
        <v>3.1875</v>
      </c>
      <c r="N19">
        <v>5.421875</v>
      </c>
      <c r="O19">
        <v>7.0625</v>
      </c>
      <c r="P19">
        <v>2.546875</v>
      </c>
    </row>
    <row r="20" spans="1:18" x14ac:dyDescent="0.25">
      <c r="A20" s="4" t="s">
        <v>18</v>
      </c>
      <c r="B20">
        <v>2.484375</v>
      </c>
      <c r="C20">
        <v>3.40625</v>
      </c>
      <c r="D20">
        <v>2.0625</v>
      </c>
      <c r="E20">
        <v>4.328125</v>
      </c>
      <c r="F20">
        <v>3.015625</v>
      </c>
      <c r="G20">
        <v>1.625</v>
      </c>
      <c r="H20">
        <v>1.71875</v>
      </c>
      <c r="I20">
        <v>2.46875</v>
      </c>
      <c r="J20">
        <v>3.875</v>
      </c>
      <c r="K20">
        <v>3.203125</v>
      </c>
      <c r="L20">
        <v>1.203125</v>
      </c>
      <c r="M20">
        <v>2.34375</v>
      </c>
      <c r="N20">
        <v>3.34375</v>
      </c>
      <c r="O20">
        <v>4.1875</v>
      </c>
      <c r="P20">
        <v>1.84375</v>
      </c>
    </row>
    <row r="23" spans="1:18" x14ac:dyDescent="0.25">
      <c r="A23" t="s">
        <v>20</v>
      </c>
      <c r="B23">
        <f>B9/B11</f>
        <v>0.759493670886076</v>
      </c>
      <c r="C23">
        <f t="shared" ref="C23:O23" si="1">C9/C11</f>
        <v>0.74774774774774777</v>
      </c>
      <c r="D23">
        <f t="shared" si="1"/>
        <v>0.76470588235294112</v>
      </c>
      <c r="E23">
        <f t="shared" si="1"/>
        <v>0.86868686868686873</v>
      </c>
      <c r="F23">
        <f t="shared" si="1"/>
        <v>0.7</v>
      </c>
      <c r="G23">
        <f t="shared" si="1"/>
        <v>0.79710144927536231</v>
      </c>
      <c r="H23">
        <f t="shared" si="1"/>
        <v>0.76595744680851063</v>
      </c>
      <c r="I23">
        <f t="shared" si="1"/>
        <v>0.80555555555555558</v>
      </c>
      <c r="J23">
        <f t="shared" si="1"/>
        <v>0.78688524590163933</v>
      </c>
      <c r="K23">
        <f t="shared" si="1"/>
        <v>0.78431372549019607</v>
      </c>
      <c r="L23">
        <f t="shared" si="1"/>
        <v>0.84210526315789469</v>
      </c>
      <c r="M23">
        <f t="shared" si="1"/>
        <v>0.82539682539682535</v>
      </c>
      <c r="N23">
        <f t="shared" si="1"/>
        <v>0.69411764705882351</v>
      </c>
      <c r="O23">
        <f t="shared" si="1"/>
        <v>0.77906976744186052</v>
      </c>
      <c r="P23">
        <f>P9/P11</f>
        <v>0.87951807228915657</v>
      </c>
      <c r="R23">
        <f>AVERAGE(B23:P23)</f>
        <v>0.78671034453663069</v>
      </c>
    </row>
    <row r="25" spans="1:18" x14ac:dyDescent="0.25">
      <c r="A25" t="s">
        <v>22</v>
      </c>
      <c r="B25">
        <f>B7/B11</f>
        <v>0.62869198312236285</v>
      </c>
      <c r="C25">
        <f>C7/C11</f>
        <v>0.70870870870870872</v>
      </c>
      <c r="D25">
        <f>D7/D11</f>
        <v>0.63921568627450986</v>
      </c>
      <c r="E25">
        <f>E7/E11</f>
        <v>0.84848484848484851</v>
      </c>
      <c r="F25">
        <f>F7/F11</f>
        <v>0.6791666666666667</v>
      </c>
      <c r="G25">
        <f>G7/G11</f>
        <v>0.79710144927536231</v>
      </c>
      <c r="H25">
        <f>H7/H11</f>
        <v>0.68794326241134762</v>
      </c>
      <c r="I25">
        <f>I7/I11</f>
        <v>0.71759259259259256</v>
      </c>
      <c r="J25">
        <f>J7/J11</f>
        <v>0.76502732240437155</v>
      </c>
      <c r="K25">
        <f>K7/K11</f>
        <v>0.79084967320261446</v>
      </c>
      <c r="L25">
        <f>L7/L11</f>
        <v>0.76315789473684215</v>
      </c>
      <c r="M25">
        <f>M7/M11</f>
        <v>0.75661375661375663</v>
      </c>
      <c r="N25">
        <f>N7/N11</f>
        <v>0.64313725490196072</v>
      </c>
      <c r="O25">
        <f>O7/O11</f>
        <v>0.70155038759689925</v>
      </c>
      <c r="P25">
        <f>P7/P11</f>
        <v>0.8032128514056226</v>
      </c>
      <c r="R25">
        <f t="shared" ref="R25:R27" si="2">AVERAGE(B25:P25)</f>
        <v>0.72869695589323091</v>
      </c>
    </row>
    <row r="27" spans="1:18" x14ac:dyDescent="0.25">
      <c r="A27" t="s">
        <v>23</v>
      </c>
      <c r="B27">
        <f>B2/B11</f>
        <v>0.45569620253164556</v>
      </c>
      <c r="C27">
        <f>C2/C11</f>
        <v>0.55855855855855852</v>
      </c>
      <c r="D27">
        <f>D2/D11</f>
        <v>0.4823529411764706</v>
      </c>
      <c r="E27">
        <f>E2/E11</f>
        <v>0.60606060606060608</v>
      </c>
      <c r="F27">
        <f>F2/F11</f>
        <v>0.5</v>
      </c>
      <c r="G27">
        <f>G2/G11</f>
        <v>0.62318840579710144</v>
      </c>
      <c r="H27">
        <f>H2/H11</f>
        <v>0.39361702127659576</v>
      </c>
      <c r="I27">
        <f>I2/I11</f>
        <v>0.41666666666666669</v>
      </c>
      <c r="J27">
        <f>J2/J11</f>
        <v>0.45901639344262296</v>
      </c>
      <c r="K27">
        <f>K2/K11</f>
        <v>0.56862745098039214</v>
      </c>
      <c r="L27">
        <f>L2/L11</f>
        <v>0.36842105263157893</v>
      </c>
      <c r="M27">
        <f>M2/M11</f>
        <v>0.49206349206349204</v>
      </c>
      <c r="N27">
        <f>N2/N11</f>
        <v>0.38823529411764707</v>
      </c>
      <c r="O27">
        <f>O2/O11</f>
        <v>0.65116279069767447</v>
      </c>
      <c r="P27">
        <f>P2/P11</f>
        <v>0.48192771084337349</v>
      </c>
      <c r="R27">
        <f t="shared" si="2"/>
        <v>0.49637297245629503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D3CCA-D4F2-488E-B1B4-6863CD1522F5}">
  <dimension ref="A1:R27"/>
  <sheetViews>
    <sheetView workbookViewId="0">
      <selection activeCell="U31" sqref="U31"/>
    </sheetView>
  </sheetViews>
  <sheetFormatPr defaultColWidth="8.85546875" defaultRowHeight="15" x14ac:dyDescent="0.25"/>
  <cols>
    <col min="1" max="1" width="23.140625" customWidth="1"/>
  </cols>
  <sheetData>
    <row r="1" spans="1:16" x14ac:dyDescent="0.25">
      <c r="A1" s="3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</row>
    <row r="2" spans="1:16" x14ac:dyDescent="0.25">
      <c r="A2" s="2" t="s">
        <v>9</v>
      </c>
      <c r="B2">
        <v>20</v>
      </c>
      <c r="C2">
        <v>28</v>
      </c>
      <c r="D2">
        <v>22</v>
      </c>
      <c r="E2">
        <v>34</v>
      </c>
      <c r="F2">
        <v>24</v>
      </c>
      <c r="G2">
        <v>28</v>
      </c>
      <c r="H2">
        <v>26</v>
      </c>
      <c r="I2">
        <v>20</v>
      </c>
      <c r="J2">
        <v>20</v>
      </c>
      <c r="K2">
        <v>34</v>
      </c>
      <c r="L2">
        <v>14</v>
      </c>
      <c r="M2">
        <v>18</v>
      </c>
      <c r="N2">
        <v>22</v>
      </c>
      <c r="O2">
        <v>38</v>
      </c>
      <c r="P2">
        <v>24</v>
      </c>
    </row>
    <row r="3" spans="1:16" x14ac:dyDescent="0.25">
      <c r="A3" s="1">
        <v>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 s="1" t="s">
        <v>1</v>
      </c>
      <c r="B4">
        <v>54</v>
      </c>
      <c r="C4">
        <v>61</v>
      </c>
      <c r="D4">
        <v>54</v>
      </c>
      <c r="E4">
        <v>71</v>
      </c>
      <c r="F4">
        <v>50</v>
      </c>
      <c r="G4">
        <v>43</v>
      </c>
      <c r="H4">
        <v>73</v>
      </c>
      <c r="I4">
        <v>49</v>
      </c>
      <c r="J4">
        <v>42</v>
      </c>
      <c r="K4">
        <v>77</v>
      </c>
      <c r="L4">
        <v>50</v>
      </c>
      <c r="M4">
        <v>39</v>
      </c>
      <c r="N4">
        <v>60</v>
      </c>
      <c r="O4">
        <v>54</v>
      </c>
      <c r="P4">
        <v>52</v>
      </c>
    </row>
    <row r="5" spans="1:16" x14ac:dyDescent="0.25">
      <c r="A5" s="1" t="s">
        <v>2</v>
      </c>
      <c r="B5">
        <v>53</v>
      </c>
      <c r="C5">
        <v>63</v>
      </c>
      <c r="D5">
        <v>49</v>
      </c>
      <c r="E5">
        <v>75</v>
      </c>
      <c r="F5">
        <v>50</v>
      </c>
      <c r="G5">
        <v>56</v>
      </c>
      <c r="H5">
        <v>60</v>
      </c>
      <c r="I5">
        <v>51</v>
      </c>
      <c r="J5">
        <v>40</v>
      </c>
      <c r="K5">
        <v>66</v>
      </c>
      <c r="L5">
        <v>50</v>
      </c>
      <c r="M5">
        <v>43</v>
      </c>
      <c r="N5">
        <v>47</v>
      </c>
      <c r="O5">
        <v>57</v>
      </c>
      <c r="P5">
        <v>58</v>
      </c>
    </row>
    <row r="6" spans="1:16" x14ac:dyDescent="0.25">
      <c r="A6" s="2" t="s">
        <v>8</v>
      </c>
      <c r="B6">
        <v>48</v>
      </c>
      <c r="C6">
        <v>73</v>
      </c>
      <c r="D6">
        <v>51</v>
      </c>
      <c r="E6">
        <v>70</v>
      </c>
      <c r="F6">
        <v>48</v>
      </c>
      <c r="G6">
        <v>43</v>
      </c>
      <c r="H6">
        <v>61</v>
      </c>
      <c r="I6">
        <v>45</v>
      </c>
      <c r="J6">
        <v>43</v>
      </c>
      <c r="K6">
        <v>62</v>
      </c>
      <c r="L6">
        <v>45</v>
      </c>
      <c r="M6">
        <v>44</v>
      </c>
      <c r="N6">
        <v>49</v>
      </c>
      <c r="O6">
        <v>67</v>
      </c>
      <c r="P6">
        <v>56</v>
      </c>
    </row>
    <row r="7" spans="1:16" x14ac:dyDescent="0.25">
      <c r="A7" s="2"/>
      <c r="B7">
        <f>AVERAGE(B4:B6)</f>
        <v>51.666666666666664</v>
      </c>
      <c r="C7">
        <f t="shared" ref="C7:P7" si="0">AVERAGE(C4:C6)</f>
        <v>65.666666666666671</v>
      </c>
      <c r="D7">
        <f t="shared" si="0"/>
        <v>51.333333333333336</v>
      </c>
      <c r="E7">
        <f t="shared" si="0"/>
        <v>72</v>
      </c>
      <c r="F7">
        <f t="shared" si="0"/>
        <v>49.333333333333336</v>
      </c>
      <c r="G7">
        <f t="shared" si="0"/>
        <v>47.333333333333336</v>
      </c>
      <c r="H7">
        <f t="shared" si="0"/>
        <v>64.666666666666671</v>
      </c>
      <c r="I7">
        <f t="shared" si="0"/>
        <v>48.333333333333336</v>
      </c>
      <c r="J7">
        <f t="shared" si="0"/>
        <v>41.666666666666664</v>
      </c>
      <c r="K7">
        <f t="shared" si="0"/>
        <v>68.333333333333329</v>
      </c>
      <c r="L7">
        <f t="shared" si="0"/>
        <v>48.333333333333336</v>
      </c>
      <c r="M7">
        <f t="shared" si="0"/>
        <v>42</v>
      </c>
      <c r="N7">
        <f t="shared" si="0"/>
        <v>52</v>
      </c>
      <c r="O7">
        <f t="shared" si="0"/>
        <v>59.333333333333336</v>
      </c>
      <c r="P7">
        <f t="shared" si="0"/>
        <v>55.333333333333336</v>
      </c>
    </row>
    <row r="8" spans="1:16" x14ac:dyDescent="0.25">
      <c r="A8" s="2"/>
    </row>
    <row r="9" spans="1:16" x14ac:dyDescent="0.25">
      <c r="A9" s="2" t="s">
        <v>10</v>
      </c>
      <c r="B9">
        <v>60</v>
      </c>
      <c r="C9">
        <v>83</v>
      </c>
      <c r="D9">
        <v>69</v>
      </c>
      <c r="E9">
        <v>80</v>
      </c>
      <c r="F9">
        <v>62</v>
      </c>
      <c r="G9">
        <v>48</v>
      </c>
      <c r="H9">
        <v>76</v>
      </c>
      <c r="I9">
        <v>58</v>
      </c>
      <c r="J9">
        <v>48</v>
      </c>
      <c r="K9">
        <v>78</v>
      </c>
      <c r="L9">
        <v>67</v>
      </c>
      <c r="M9">
        <v>45</v>
      </c>
      <c r="N9">
        <v>56</v>
      </c>
      <c r="O9">
        <v>66</v>
      </c>
      <c r="P9">
        <v>66</v>
      </c>
    </row>
    <row r="10" spans="1:16" x14ac:dyDescent="0.25">
      <c r="A10" s="1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5">
      <c r="A11" s="1" t="s">
        <v>3</v>
      </c>
      <c r="B11">
        <v>79</v>
      </c>
      <c r="C11">
        <v>109</v>
      </c>
      <c r="D11">
        <v>85</v>
      </c>
      <c r="E11">
        <v>99</v>
      </c>
      <c r="F11">
        <v>80</v>
      </c>
      <c r="G11">
        <v>68</v>
      </c>
      <c r="H11">
        <v>93</v>
      </c>
      <c r="I11">
        <v>71</v>
      </c>
      <c r="J11">
        <v>61</v>
      </c>
      <c r="K11">
        <v>101</v>
      </c>
      <c r="L11">
        <v>76</v>
      </c>
      <c r="M11">
        <v>63</v>
      </c>
      <c r="N11">
        <v>85</v>
      </c>
      <c r="O11">
        <v>85</v>
      </c>
      <c r="P11">
        <v>82</v>
      </c>
    </row>
    <row r="12" spans="1:16" x14ac:dyDescent="0.25">
      <c r="A12" s="1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s="1" t="s">
        <v>4</v>
      </c>
      <c r="B13">
        <v>2</v>
      </c>
      <c r="C13">
        <v>2.40625</v>
      </c>
      <c r="D13">
        <v>1.364583333333333</v>
      </c>
      <c r="E13">
        <v>3.552083333333333</v>
      </c>
      <c r="F13">
        <v>2.192708333333333</v>
      </c>
      <c r="G13">
        <v>1.432291666666667</v>
      </c>
      <c r="H13">
        <v>1.822916666666667</v>
      </c>
      <c r="I13">
        <v>2.026041666666667</v>
      </c>
      <c r="J13">
        <v>3.375</v>
      </c>
      <c r="K13">
        <v>1.911458333333333</v>
      </c>
      <c r="L13">
        <v>0.97916666666666663</v>
      </c>
      <c r="M13">
        <v>1.75</v>
      </c>
      <c r="N13">
        <v>2.994791666666667</v>
      </c>
      <c r="O13">
        <v>3.505208333333333</v>
      </c>
      <c r="P13">
        <v>1.421875</v>
      </c>
    </row>
    <row r="14" spans="1:16" x14ac:dyDescent="0.25">
      <c r="A14" s="1" t="s">
        <v>5</v>
      </c>
      <c r="B14">
        <v>0.54166666666666663</v>
      </c>
      <c r="C14">
        <v>1.140625</v>
      </c>
      <c r="D14">
        <v>0.56770833333333337</v>
      </c>
      <c r="E14">
        <v>1.052083333333333</v>
      </c>
      <c r="F14">
        <v>0.546875</v>
      </c>
      <c r="G14">
        <v>0.3125</v>
      </c>
      <c r="H14">
        <v>0.27604166666666669</v>
      </c>
      <c r="I14">
        <v>0.39583333333333331</v>
      </c>
      <c r="J14">
        <v>0.828125</v>
      </c>
      <c r="K14">
        <v>0.796875</v>
      </c>
      <c r="L14">
        <v>7.8125E-2</v>
      </c>
      <c r="M14">
        <v>0.51041666666666663</v>
      </c>
      <c r="N14">
        <v>0.671875</v>
      </c>
      <c r="O14">
        <v>1.145833333333333</v>
      </c>
      <c r="P14">
        <v>0.24479166666666671</v>
      </c>
    </row>
    <row r="15" spans="1:16" x14ac:dyDescent="0.25">
      <c r="A15" s="1" t="s">
        <v>6</v>
      </c>
      <c r="B15">
        <v>1.869791666666667</v>
      </c>
      <c r="C15">
        <v>9.4739583333333339</v>
      </c>
      <c r="D15">
        <v>2.208333333333333</v>
      </c>
      <c r="E15">
        <v>7.802083333333333</v>
      </c>
      <c r="F15">
        <v>2.020833333333333</v>
      </c>
      <c r="G15">
        <v>0.69791666666666663</v>
      </c>
      <c r="H15">
        <v>0.609375</v>
      </c>
      <c r="I15">
        <v>1.145833333333333</v>
      </c>
      <c r="J15">
        <v>3.921875</v>
      </c>
      <c r="K15">
        <v>3.973958333333333</v>
      </c>
      <c r="L15">
        <v>8.8541666666666671E-2</v>
      </c>
      <c r="M15">
        <v>1.833333333333333</v>
      </c>
      <c r="N15">
        <v>3.166666666666667</v>
      </c>
      <c r="O15">
        <v>7.890625</v>
      </c>
      <c r="P15">
        <v>0.46875</v>
      </c>
    </row>
    <row r="16" spans="1:16" x14ac:dyDescent="0.25">
      <c r="A16" s="1" t="s">
        <v>7</v>
      </c>
      <c r="B16">
        <v>0.22395833333333329</v>
      </c>
      <c r="C16">
        <v>0.47395833333333331</v>
      </c>
      <c r="D16">
        <v>0.234375</v>
      </c>
      <c r="E16">
        <v>0.27604166666666669</v>
      </c>
      <c r="F16">
        <v>0.26041666666666669</v>
      </c>
      <c r="G16">
        <v>0.21875</v>
      </c>
      <c r="H16">
        <v>0.30729166666666669</v>
      </c>
      <c r="I16">
        <v>0.20833333333333329</v>
      </c>
      <c r="J16">
        <v>0.22916666666666671</v>
      </c>
      <c r="K16">
        <v>0.27083333333333331</v>
      </c>
      <c r="L16">
        <v>0.21354166666666671</v>
      </c>
      <c r="M16">
        <v>0.23958333333333329</v>
      </c>
      <c r="N16">
        <v>0.36458333333333331</v>
      </c>
      <c r="O16">
        <v>0.27083333333333331</v>
      </c>
      <c r="P16">
        <v>0.203125</v>
      </c>
    </row>
    <row r="19" spans="1:18" x14ac:dyDescent="0.25">
      <c r="A19" s="4" t="s">
        <v>16</v>
      </c>
      <c r="B19">
        <v>3.703125</v>
      </c>
      <c r="C19">
        <v>5.296875</v>
      </c>
      <c r="D19">
        <v>2.5</v>
      </c>
      <c r="E19">
        <v>6.234375</v>
      </c>
      <c r="F19">
        <v>3.8125</v>
      </c>
      <c r="G19">
        <v>2.21875</v>
      </c>
      <c r="H19">
        <v>2.3125</v>
      </c>
      <c r="I19">
        <v>3.171875</v>
      </c>
      <c r="J19">
        <v>7.78125</v>
      </c>
      <c r="K19">
        <v>4.84375</v>
      </c>
      <c r="L19">
        <v>1.296875</v>
      </c>
      <c r="M19">
        <v>3.1875</v>
      </c>
      <c r="N19">
        <v>5.421875</v>
      </c>
      <c r="O19">
        <v>7.0625</v>
      </c>
      <c r="P19">
        <v>2.546875</v>
      </c>
    </row>
    <row r="20" spans="1:18" x14ac:dyDescent="0.25">
      <c r="A20" s="4" t="s">
        <v>18</v>
      </c>
      <c r="B20">
        <v>2.484375</v>
      </c>
      <c r="C20">
        <v>3.40625</v>
      </c>
      <c r="D20">
        <v>2.0625</v>
      </c>
      <c r="E20">
        <v>4.328125</v>
      </c>
      <c r="F20">
        <v>3.015625</v>
      </c>
      <c r="G20">
        <v>1.625</v>
      </c>
      <c r="H20">
        <v>1.71875</v>
      </c>
      <c r="I20">
        <v>2.46875</v>
      </c>
      <c r="J20">
        <v>3.875</v>
      </c>
      <c r="K20">
        <v>3.203125</v>
      </c>
      <c r="L20">
        <v>1.203125</v>
      </c>
      <c r="M20">
        <v>2.34375</v>
      </c>
      <c r="N20">
        <v>3.34375</v>
      </c>
      <c r="O20">
        <v>4.1875</v>
      </c>
      <c r="P20">
        <v>1.84375</v>
      </c>
    </row>
    <row r="23" spans="1:18" x14ac:dyDescent="0.25">
      <c r="A23" t="s">
        <v>20</v>
      </c>
      <c r="B23">
        <f>B9/B11</f>
        <v>0.759493670886076</v>
      </c>
      <c r="C23">
        <f t="shared" ref="C23:O23" si="1">C9/C11</f>
        <v>0.76146788990825687</v>
      </c>
      <c r="D23">
        <f t="shared" si="1"/>
        <v>0.81176470588235294</v>
      </c>
      <c r="E23">
        <f t="shared" si="1"/>
        <v>0.80808080808080807</v>
      </c>
      <c r="F23">
        <f t="shared" si="1"/>
        <v>0.77500000000000002</v>
      </c>
      <c r="G23">
        <f t="shared" si="1"/>
        <v>0.70588235294117652</v>
      </c>
      <c r="H23">
        <f t="shared" si="1"/>
        <v>0.81720430107526887</v>
      </c>
      <c r="I23">
        <f t="shared" si="1"/>
        <v>0.81690140845070425</v>
      </c>
      <c r="J23">
        <f t="shared" si="1"/>
        <v>0.78688524590163933</v>
      </c>
      <c r="K23">
        <f t="shared" si="1"/>
        <v>0.7722772277227723</v>
      </c>
      <c r="L23">
        <f t="shared" si="1"/>
        <v>0.88157894736842102</v>
      </c>
      <c r="M23">
        <f t="shared" si="1"/>
        <v>0.7142857142857143</v>
      </c>
      <c r="N23">
        <f t="shared" si="1"/>
        <v>0.6588235294117647</v>
      </c>
      <c r="O23">
        <f t="shared" si="1"/>
        <v>0.77647058823529413</v>
      </c>
      <c r="P23">
        <f>P9/P11</f>
        <v>0.80487804878048785</v>
      </c>
      <c r="R23">
        <f>AVERAGE(B23:P23)</f>
        <v>0.77673296259538238</v>
      </c>
    </row>
    <row r="25" spans="1:18" x14ac:dyDescent="0.25">
      <c r="A25" t="s">
        <v>22</v>
      </c>
      <c r="B25">
        <f>B7/B11</f>
        <v>0.65400843881856541</v>
      </c>
      <c r="C25">
        <f>C7/C11</f>
        <v>0.60244648318042815</v>
      </c>
      <c r="D25">
        <f>D7/D11</f>
        <v>0.60392156862745106</v>
      </c>
      <c r="E25">
        <f>E7/E11</f>
        <v>0.72727272727272729</v>
      </c>
      <c r="F25">
        <f>F7/F11</f>
        <v>0.6166666666666667</v>
      </c>
      <c r="G25">
        <f>G7/G11</f>
        <v>0.6960784313725491</v>
      </c>
      <c r="H25">
        <f>H7/H11</f>
        <v>0.69534050179211471</v>
      </c>
      <c r="I25">
        <f>I7/I11</f>
        <v>0.68075117370892024</v>
      </c>
      <c r="J25">
        <f>J7/J11</f>
        <v>0.68306010928961747</v>
      </c>
      <c r="K25">
        <f>K7/K11</f>
        <v>0.67656765676567654</v>
      </c>
      <c r="L25">
        <f>L7/L11</f>
        <v>0.63596491228070173</v>
      </c>
      <c r="M25">
        <f>M7/M11</f>
        <v>0.66666666666666663</v>
      </c>
      <c r="N25">
        <f>N7/N11</f>
        <v>0.61176470588235299</v>
      </c>
      <c r="O25">
        <f>O7/O11</f>
        <v>0.69803921568627458</v>
      </c>
      <c r="P25">
        <f>P7/P11</f>
        <v>0.67479674796747968</v>
      </c>
      <c r="R25">
        <f t="shared" ref="R25:R27" si="2">AVERAGE(B25:P25)</f>
        <v>0.66155640039854613</v>
      </c>
    </row>
    <row r="27" spans="1:18" x14ac:dyDescent="0.25">
      <c r="A27" t="s">
        <v>23</v>
      </c>
      <c r="B27">
        <f>B2/B11</f>
        <v>0.25316455696202533</v>
      </c>
      <c r="C27">
        <f>C2/C11</f>
        <v>0.25688073394495414</v>
      </c>
      <c r="D27">
        <f>D2/D11</f>
        <v>0.25882352941176473</v>
      </c>
      <c r="E27">
        <f>E2/E11</f>
        <v>0.34343434343434343</v>
      </c>
      <c r="F27">
        <f>F2/F11</f>
        <v>0.3</v>
      </c>
      <c r="G27">
        <f>G2/G11</f>
        <v>0.41176470588235292</v>
      </c>
      <c r="H27">
        <f>H2/H11</f>
        <v>0.27956989247311825</v>
      </c>
      <c r="I27">
        <f>I2/I11</f>
        <v>0.28169014084507044</v>
      </c>
      <c r="J27">
        <f>J2/J11</f>
        <v>0.32786885245901637</v>
      </c>
      <c r="K27">
        <f>K2/K11</f>
        <v>0.33663366336633666</v>
      </c>
      <c r="L27">
        <f>L2/L11</f>
        <v>0.18421052631578946</v>
      </c>
      <c r="M27">
        <f>M2/M11</f>
        <v>0.2857142857142857</v>
      </c>
      <c r="N27">
        <f>N2/N11</f>
        <v>0.25882352941176473</v>
      </c>
      <c r="O27">
        <f>O2/O11</f>
        <v>0.44705882352941179</v>
      </c>
      <c r="P27">
        <f>P2/P11</f>
        <v>0.29268292682926828</v>
      </c>
      <c r="R27">
        <f t="shared" si="2"/>
        <v>0.30122136737196675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92B6F-ECFE-46B0-9C1F-8002B611718B}">
  <dimension ref="A1:R27"/>
  <sheetViews>
    <sheetView workbookViewId="0">
      <selection activeCell="W30" sqref="W30"/>
    </sheetView>
  </sheetViews>
  <sheetFormatPr defaultColWidth="8.85546875" defaultRowHeight="15" x14ac:dyDescent="0.25"/>
  <cols>
    <col min="1" max="1" width="21.85546875" customWidth="1"/>
  </cols>
  <sheetData>
    <row r="1" spans="1:16" x14ac:dyDescent="0.25">
      <c r="A1" s="3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</row>
    <row r="2" spans="1:16" x14ac:dyDescent="0.25">
      <c r="A2" s="2" t="s">
        <v>9</v>
      </c>
      <c r="B2">
        <v>20</v>
      </c>
      <c r="C2">
        <v>28</v>
      </c>
      <c r="D2">
        <v>22</v>
      </c>
      <c r="E2">
        <v>34</v>
      </c>
      <c r="F2">
        <v>24</v>
      </c>
      <c r="G2">
        <v>28</v>
      </c>
      <c r="H2">
        <v>26</v>
      </c>
      <c r="I2">
        <v>20</v>
      </c>
      <c r="J2">
        <v>20</v>
      </c>
      <c r="K2">
        <v>34</v>
      </c>
      <c r="L2">
        <v>14</v>
      </c>
      <c r="M2">
        <v>18</v>
      </c>
      <c r="N2">
        <v>22</v>
      </c>
      <c r="O2">
        <v>38</v>
      </c>
      <c r="P2">
        <v>24</v>
      </c>
    </row>
    <row r="3" spans="1:16" x14ac:dyDescent="0.25">
      <c r="A3" s="1">
        <v>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 s="1" t="s">
        <v>1</v>
      </c>
      <c r="B4">
        <v>47</v>
      </c>
      <c r="C4">
        <v>68</v>
      </c>
      <c r="D4">
        <v>54</v>
      </c>
      <c r="E4">
        <v>69</v>
      </c>
      <c r="F4">
        <v>51</v>
      </c>
      <c r="G4">
        <v>41</v>
      </c>
      <c r="H4">
        <v>58</v>
      </c>
      <c r="I4">
        <v>50</v>
      </c>
      <c r="J4">
        <v>41</v>
      </c>
      <c r="K4">
        <v>67</v>
      </c>
      <c r="L4">
        <v>46</v>
      </c>
      <c r="M4">
        <v>37</v>
      </c>
      <c r="N4">
        <v>53</v>
      </c>
      <c r="O4">
        <v>55</v>
      </c>
      <c r="P4">
        <v>55</v>
      </c>
    </row>
    <row r="5" spans="1:16" x14ac:dyDescent="0.25">
      <c r="A5" s="1" t="s">
        <v>2</v>
      </c>
      <c r="B5">
        <v>44</v>
      </c>
      <c r="C5">
        <v>66</v>
      </c>
      <c r="D5">
        <v>57</v>
      </c>
      <c r="E5">
        <v>69</v>
      </c>
      <c r="F5">
        <v>49</v>
      </c>
      <c r="G5">
        <v>40</v>
      </c>
      <c r="H5">
        <v>56</v>
      </c>
      <c r="I5">
        <v>47</v>
      </c>
      <c r="J5">
        <v>39</v>
      </c>
      <c r="K5">
        <v>66</v>
      </c>
      <c r="L5">
        <v>51</v>
      </c>
      <c r="M5">
        <v>38</v>
      </c>
      <c r="N5">
        <v>55</v>
      </c>
      <c r="O5">
        <v>53</v>
      </c>
      <c r="P5">
        <v>55</v>
      </c>
    </row>
    <row r="6" spans="1:16" x14ac:dyDescent="0.25">
      <c r="A6" s="2" t="s">
        <v>8</v>
      </c>
      <c r="B6">
        <v>49</v>
      </c>
      <c r="C6">
        <v>64</v>
      </c>
      <c r="D6">
        <v>52</v>
      </c>
      <c r="E6">
        <v>65</v>
      </c>
      <c r="F6">
        <v>51</v>
      </c>
      <c r="G6">
        <v>39</v>
      </c>
      <c r="H6">
        <v>61</v>
      </c>
      <c r="I6">
        <v>48</v>
      </c>
      <c r="J6">
        <v>37</v>
      </c>
      <c r="K6">
        <v>65</v>
      </c>
      <c r="L6">
        <v>49</v>
      </c>
      <c r="M6">
        <v>38</v>
      </c>
      <c r="N6">
        <v>54</v>
      </c>
      <c r="O6">
        <v>54</v>
      </c>
      <c r="P6">
        <v>56</v>
      </c>
    </row>
    <row r="7" spans="1:16" x14ac:dyDescent="0.25">
      <c r="A7" s="2"/>
      <c r="B7">
        <f>AVERAGE(B4:B6)</f>
        <v>46.666666666666664</v>
      </c>
      <c r="C7">
        <f t="shared" ref="C7:P7" si="0">AVERAGE(C4:C6)</f>
        <v>66</v>
      </c>
      <c r="D7">
        <f t="shared" si="0"/>
        <v>54.333333333333336</v>
      </c>
      <c r="E7">
        <f t="shared" si="0"/>
        <v>67.666666666666671</v>
      </c>
      <c r="F7">
        <f t="shared" si="0"/>
        <v>50.333333333333336</v>
      </c>
      <c r="G7">
        <f t="shared" si="0"/>
        <v>40</v>
      </c>
      <c r="H7">
        <f t="shared" si="0"/>
        <v>58.333333333333336</v>
      </c>
      <c r="I7">
        <f t="shared" si="0"/>
        <v>48.333333333333336</v>
      </c>
      <c r="J7">
        <f t="shared" si="0"/>
        <v>39</v>
      </c>
      <c r="K7">
        <f t="shared" si="0"/>
        <v>66</v>
      </c>
      <c r="L7">
        <f t="shared" si="0"/>
        <v>48.666666666666664</v>
      </c>
      <c r="M7">
        <f t="shared" si="0"/>
        <v>37.666666666666664</v>
      </c>
      <c r="N7">
        <f t="shared" si="0"/>
        <v>54</v>
      </c>
      <c r="O7">
        <f t="shared" si="0"/>
        <v>54</v>
      </c>
      <c r="P7">
        <f t="shared" si="0"/>
        <v>55.333333333333336</v>
      </c>
    </row>
    <row r="8" spans="1:16" x14ac:dyDescent="0.25">
      <c r="A8" s="2"/>
    </row>
    <row r="9" spans="1:16" x14ac:dyDescent="0.25">
      <c r="A9" s="2" t="s">
        <v>10</v>
      </c>
      <c r="B9">
        <v>55</v>
      </c>
      <c r="C9">
        <v>74</v>
      </c>
      <c r="D9">
        <v>61</v>
      </c>
      <c r="E9">
        <v>74</v>
      </c>
      <c r="F9">
        <v>54</v>
      </c>
      <c r="G9">
        <v>43</v>
      </c>
      <c r="H9">
        <v>64</v>
      </c>
      <c r="I9">
        <v>53</v>
      </c>
      <c r="J9">
        <v>43</v>
      </c>
      <c r="K9">
        <v>70</v>
      </c>
      <c r="L9">
        <v>56</v>
      </c>
      <c r="M9">
        <v>40</v>
      </c>
      <c r="N9">
        <v>55</v>
      </c>
      <c r="O9">
        <v>58</v>
      </c>
      <c r="P9">
        <v>59</v>
      </c>
    </row>
    <row r="10" spans="1:16" x14ac:dyDescent="0.25">
      <c r="A10" s="1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5">
      <c r="A11" s="1" t="s">
        <v>3</v>
      </c>
      <c r="B11">
        <v>65</v>
      </c>
      <c r="C11">
        <v>90</v>
      </c>
      <c r="D11">
        <v>72</v>
      </c>
      <c r="E11">
        <v>86</v>
      </c>
      <c r="F11">
        <v>67</v>
      </c>
      <c r="G11">
        <v>53</v>
      </c>
      <c r="H11">
        <v>78</v>
      </c>
      <c r="I11">
        <v>64</v>
      </c>
      <c r="J11">
        <v>51</v>
      </c>
      <c r="K11">
        <v>89</v>
      </c>
      <c r="L11">
        <v>62</v>
      </c>
      <c r="M11">
        <v>49</v>
      </c>
      <c r="N11">
        <v>73</v>
      </c>
      <c r="O11">
        <v>77</v>
      </c>
      <c r="P11">
        <v>68</v>
      </c>
    </row>
    <row r="12" spans="1:16" x14ac:dyDescent="0.25">
      <c r="A12" s="1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s="1" t="s">
        <v>4</v>
      </c>
      <c r="B13">
        <v>0.27604166666666669</v>
      </c>
      <c r="C13">
        <v>0.328125</v>
      </c>
      <c r="D13">
        <v>0.23958333333333329</v>
      </c>
      <c r="E13">
        <v>0.40625</v>
      </c>
      <c r="F13">
        <v>0.33333333333333331</v>
      </c>
      <c r="G13">
        <v>0.25520833333333331</v>
      </c>
      <c r="H13">
        <v>0.26041666666666669</v>
      </c>
      <c r="I13">
        <v>0.27604166666666669</v>
      </c>
      <c r="J13">
        <v>0.40104166666666669</v>
      </c>
      <c r="K13">
        <v>0.27083333333333331</v>
      </c>
      <c r="L13">
        <v>0.203125</v>
      </c>
      <c r="M13">
        <v>0.22395833333333329</v>
      </c>
      <c r="N13">
        <v>0.35416666666666669</v>
      </c>
      <c r="O13">
        <v>0.33333333333333331</v>
      </c>
      <c r="P13">
        <v>0.23958333333333329</v>
      </c>
    </row>
    <row r="14" spans="1:16" x14ac:dyDescent="0.25">
      <c r="A14" s="1" t="s">
        <v>5</v>
      </c>
      <c r="B14">
        <v>6.25E-2</v>
      </c>
      <c r="C14">
        <v>8.3333333333333329E-2</v>
      </c>
      <c r="D14">
        <v>6.7708333333333329E-2</v>
      </c>
      <c r="E14">
        <v>8.8541666666666671E-2</v>
      </c>
      <c r="F14">
        <v>7.8125E-2</v>
      </c>
      <c r="G14">
        <v>4.1666666666666657E-2</v>
      </c>
      <c r="H14">
        <v>4.1666666666666657E-2</v>
      </c>
      <c r="I14">
        <v>5.2083333333333343E-2</v>
      </c>
      <c r="J14">
        <v>7.2916666666666671E-2</v>
      </c>
      <c r="K14">
        <v>7.2916666666666671E-2</v>
      </c>
      <c r="L14">
        <v>2.0833333333333329E-2</v>
      </c>
      <c r="M14">
        <v>5.7291666666666657E-2</v>
      </c>
      <c r="N14">
        <v>6.25E-2</v>
      </c>
      <c r="O14">
        <v>7.8125E-2</v>
      </c>
      <c r="P14">
        <v>3.6458333333333343E-2</v>
      </c>
    </row>
    <row r="15" spans="1:16" x14ac:dyDescent="0.25">
      <c r="A15" s="1" t="s">
        <v>6</v>
      </c>
      <c r="B15">
        <v>5.2083333333333343E-2</v>
      </c>
      <c r="C15">
        <v>9.8958333333333329E-2</v>
      </c>
      <c r="D15">
        <v>3.6458333333333343E-2</v>
      </c>
      <c r="E15">
        <v>8.3333333333333329E-2</v>
      </c>
      <c r="F15">
        <v>4.6875E-2</v>
      </c>
      <c r="G15">
        <v>2.0833333333333329E-2</v>
      </c>
      <c r="H15">
        <v>2.6041666666666671E-2</v>
      </c>
      <c r="I15">
        <v>3.6458333333333343E-2</v>
      </c>
      <c r="J15">
        <v>5.7291666666666657E-2</v>
      </c>
      <c r="K15">
        <v>6.25E-2</v>
      </c>
      <c r="L15">
        <v>1.5625E-2</v>
      </c>
      <c r="M15">
        <v>3.125E-2</v>
      </c>
      <c r="N15">
        <v>6.25E-2</v>
      </c>
      <c r="O15">
        <v>6.25E-2</v>
      </c>
      <c r="P15">
        <v>2.6041666666666671E-2</v>
      </c>
    </row>
    <row r="16" spans="1:16" x14ac:dyDescent="0.25">
      <c r="A16" s="1" t="s">
        <v>7</v>
      </c>
      <c r="B16">
        <v>0.20833333333333329</v>
      </c>
      <c r="C16">
        <v>0.234375</v>
      </c>
      <c r="D16">
        <v>0.20833333333333329</v>
      </c>
      <c r="E16">
        <v>0.234375</v>
      </c>
      <c r="F16">
        <v>0.23958333333333329</v>
      </c>
      <c r="G16">
        <v>0.24479166666666671</v>
      </c>
      <c r="H16">
        <v>0.27604166666666669</v>
      </c>
      <c r="I16">
        <v>0.21875</v>
      </c>
      <c r="J16">
        <v>0.26041666666666669</v>
      </c>
      <c r="K16">
        <v>0.23958333333333329</v>
      </c>
      <c r="L16">
        <v>0.23958333333333329</v>
      </c>
      <c r="M16">
        <v>0.203125</v>
      </c>
      <c r="N16">
        <v>0.24479166666666671</v>
      </c>
      <c r="O16">
        <v>0.24479166666666671</v>
      </c>
      <c r="P16">
        <v>0.19791666666666671</v>
      </c>
    </row>
    <row r="19" spans="1:18" x14ac:dyDescent="0.25">
      <c r="A19" s="4" t="s">
        <v>14</v>
      </c>
      <c r="B19">
        <v>0.421875</v>
      </c>
      <c r="C19">
        <v>0.515625</v>
      </c>
      <c r="D19">
        <v>0.3125</v>
      </c>
      <c r="E19">
        <v>0.609375</v>
      </c>
      <c r="F19">
        <v>0.40625</v>
      </c>
      <c r="G19">
        <v>0.3125</v>
      </c>
      <c r="H19">
        <v>0.296875</v>
      </c>
      <c r="I19">
        <v>0.375</v>
      </c>
      <c r="J19">
        <v>0.53125</v>
      </c>
      <c r="K19">
        <v>0.390625</v>
      </c>
      <c r="L19">
        <v>0.328125</v>
      </c>
      <c r="M19">
        <v>0.34375</v>
      </c>
      <c r="N19">
        <v>0.484375</v>
      </c>
      <c r="O19">
        <v>0.578125</v>
      </c>
      <c r="P19">
        <v>0.28125</v>
      </c>
    </row>
    <row r="20" spans="1:18" x14ac:dyDescent="0.25">
      <c r="A20" s="4" t="s">
        <v>18</v>
      </c>
      <c r="B20">
        <v>0.296875</v>
      </c>
      <c r="C20">
        <v>0.390625</v>
      </c>
      <c r="D20">
        <v>0.328125</v>
      </c>
      <c r="E20">
        <v>0.421875</v>
      </c>
      <c r="F20">
        <v>0.390625</v>
      </c>
      <c r="G20">
        <v>0.265625</v>
      </c>
      <c r="H20">
        <v>0.296875</v>
      </c>
      <c r="I20">
        <v>0.3125</v>
      </c>
      <c r="J20">
        <v>0.359375</v>
      </c>
      <c r="K20">
        <v>0.328125</v>
      </c>
      <c r="L20">
        <v>0.21875</v>
      </c>
      <c r="M20">
        <v>0.265625</v>
      </c>
      <c r="N20">
        <v>0.390625</v>
      </c>
      <c r="O20">
        <v>0.375</v>
      </c>
      <c r="P20">
        <v>0.296875</v>
      </c>
    </row>
    <row r="23" spans="1:18" x14ac:dyDescent="0.25">
      <c r="A23" t="s">
        <v>20</v>
      </c>
      <c r="B23">
        <f>B9/B11</f>
        <v>0.84615384615384615</v>
      </c>
      <c r="C23">
        <f t="shared" ref="C23:O23" si="1">C9/C11</f>
        <v>0.82222222222222219</v>
      </c>
      <c r="D23">
        <f t="shared" si="1"/>
        <v>0.84722222222222221</v>
      </c>
      <c r="E23">
        <f t="shared" si="1"/>
        <v>0.86046511627906974</v>
      </c>
      <c r="F23">
        <f t="shared" si="1"/>
        <v>0.80597014925373134</v>
      </c>
      <c r="G23">
        <f t="shared" si="1"/>
        <v>0.81132075471698117</v>
      </c>
      <c r="H23">
        <f t="shared" si="1"/>
        <v>0.82051282051282048</v>
      </c>
      <c r="I23">
        <f t="shared" si="1"/>
        <v>0.828125</v>
      </c>
      <c r="J23">
        <f t="shared" si="1"/>
        <v>0.84313725490196079</v>
      </c>
      <c r="K23">
        <f t="shared" si="1"/>
        <v>0.7865168539325843</v>
      </c>
      <c r="L23">
        <f t="shared" si="1"/>
        <v>0.90322580645161288</v>
      </c>
      <c r="M23">
        <f t="shared" si="1"/>
        <v>0.81632653061224492</v>
      </c>
      <c r="N23">
        <f t="shared" si="1"/>
        <v>0.75342465753424659</v>
      </c>
      <c r="O23">
        <f t="shared" si="1"/>
        <v>0.75324675324675328</v>
      </c>
      <c r="P23">
        <f>P9/P11</f>
        <v>0.86764705882352944</v>
      </c>
      <c r="R23">
        <f>AVERAGE(B23:P23)</f>
        <v>0.82436780312425484</v>
      </c>
    </row>
    <row r="25" spans="1:18" x14ac:dyDescent="0.25">
      <c r="A25" t="s">
        <v>22</v>
      </c>
      <c r="B25">
        <f>B7/B11</f>
        <v>0.71794871794871795</v>
      </c>
      <c r="C25">
        <f>C7/C11</f>
        <v>0.73333333333333328</v>
      </c>
      <c r="D25">
        <f>D7/D11</f>
        <v>0.75462962962962965</v>
      </c>
      <c r="E25">
        <f>E7/E11</f>
        <v>0.78682170542635665</v>
      </c>
      <c r="F25">
        <f>F7/F11</f>
        <v>0.75124378109452739</v>
      </c>
      <c r="G25">
        <f>G7/G11</f>
        <v>0.75471698113207553</v>
      </c>
      <c r="H25">
        <f>H7/H11</f>
        <v>0.74786324786324787</v>
      </c>
      <c r="I25">
        <f>I7/I11</f>
        <v>0.75520833333333337</v>
      </c>
      <c r="J25">
        <f>J7/J11</f>
        <v>0.76470588235294112</v>
      </c>
      <c r="K25">
        <f>K7/K11</f>
        <v>0.7415730337078652</v>
      </c>
      <c r="L25">
        <f>L7/L11</f>
        <v>0.78494623655913975</v>
      </c>
      <c r="M25">
        <f>M7/M11</f>
        <v>0.76870748299319724</v>
      </c>
      <c r="N25">
        <f>N7/N11</f>
        <v>0.73972602739726023</v>
      </c>
      <c r="O25">
        <f>O7/O11</f>
        <v>0.70129870129870131</v>
      </c>
      <c r="P25">
        <f>P7/P11</f>
        <v>0.81372549019607843</v>
      </c>
      <c r="R25">
        <f t="shared" ref="R25:R27" si="2">AVERAGE(B25:P25)</f>
        <v>0.75442990561776035</v>
      </c>
    </row>
    <row r="27" spans="1:18" x14ac:dyDescent="0.25">
      <c r="A27" t="s">
        <v>23</v>
      </c>
      <c r="B27">
        <f>B2/B11</f>
        <v>0.30769230769230771</v>
      </c>
      <c r="C27">
        <f>C2/C11</f>
        <v>0.31111111111111112</v>
      </c>
      <c r="D27">
        <f>D2/D11</f>
        <v>0.30555555555555558</v>
      </c>
      <c r="E27">
        <f>E2/E11</f>
        <v>0.39534883720930231</v>
      </c>
      <c r="F27">
        <f>F2/F11</f>
        <v>0.35820895522388058</v>
      </c>
      <c r="G27">
        <f>G2/G11</f>
        <v>0.52830188679245282</v>
      </c>
      <c r="H27">
        <f>H2/H11</f>
        <v>0.33333333333333331</v>
      </c>
      <c r="I27">
        <f>I2/I11</f>
        <v>0.3125</v>
      </c>
      <c r="J27">
        <f>J2/J11</f>
        <v>0.39215686274509803</v>
      </c>
      <c r="K27">
        <f>K2/K11</f>
        <v>0.38202247191011235</v>
      </c>
      <c r="L27">
        <f>L2/L11</f>
        <v>0.22580645161290322</v>
      </c>
      <c r="M27">
        <f>M2/M11</f>
        <v>0.36734693877551022</v>
      </c>
      <c r="N27">
        <f>N2/N11</f>
        <v>0.30136986301369861</v>
      </c>
      <c r="O27">
        <f>O2/O11</f>
        <v>0.4935064935064935</v>
      </c>
      <c r="P27">
        <f>P2/P11</f>
        <v>0.35294117647058826</v>
      </c>
      <c r="R27">
        <f t="shared" si="2"/>
        <v>0.3578134829968232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62B59-F20E-4E50-8406-0910CB5BA064}">
  <dimension ref="A1:R27"/>
  <sheetViews>
    <sheetView workbookViewId="0">
      <selection activeCell="A29" sqref="A29:S36"/>
    </sheetView>
  </sheetViews>
  <sheetFormatPr defaultColWidth="8.85546875" defaultRowHeight="15" x14ac:dyDescent="0.25"/>
  <cols>
    <col min="1" max="1" width="18.7109375" customWidth="1"/>
  </cols>
  <sheetData>
    <row r="1" spans="1:16" x14ac:dyDescent="0.25">
      <c r="A1" s="3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</row>
    <row r="2" spans="1:16" x14ac:dyDescent="0.25">
      <c r="A2" s="2" t="s">
        <v>9</v>
      </c>
      <c r="B2">
        <v>30</v>
      </c>
      <c r="C2">
        <v>49</v>
      </c>
      <c r="D2">
        <v>34</v>
      </c>
      <c r="E2">
        <v>53</v>
      </c>
      <c r="F2">
        <v>37</v>
      </c>
      <c r="G2">
        <v>36</v>
      </c>
      <c r="H2">
        <v>35</v>
      </c>
      <c r="I2">
        <v>29</v>
      </c>
      <c r="J2">
        <v>25</v>
      </c>
      <c r="K2">
        <v>51</v>
      </c>
      <c r="L2">
        <v>26</v>
      </c>
      <c r="M2">
        <v>23</v>
      </c>
      <c r="N2">
        <v>30</v>
      </c>
      <c r="O2">
        <v>49</v>
      </c>
      <c r="P2">
        <v>35</v>
      </c>
    </row>
    <row r="3" spans="1:16" x14ac:dyDescent="0.25">
      <c r="A3" s="1">
        <v>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 s="1" t="s">
        <v>1</v>
      </c>
      <c r="B4">
        <v>62</v>
      </c>
      <c r="C4">
        <v>75</v>
      </c>
      <c r="D4">
        <v>61</v>
      </c>
      <c r="E4">
        <v>80</v>
      </c>
      <c r="F4">
        <v>54</v>
      </c>
      <c r="G4">
        <v>48</v>
      </c>
      <c r="H4">
        <v>63</v>
      </c>
      <c r="I4">
        <v>54</v>
      </c>
      <c r="J4">
        <v>36</v>
      </c>
      <c r="K4">
        <v>74</v>
      </c>
      <c r="L4">
        <v>59</v>
      </c>
      <c r="M4">
        <v>41</v>
      </c>
      <c r="N4">
        <v>56</v>
      </c>
      <c r="O4">
        <v>65</v>
      </c>
      <c r="P4">
        <v>65</v>
      </c>
    </row>
    <row r="5" spans="1:16" x14ac:dyDescent="0.25">
      <c r="A5" s="1" t="s">
        <v>2</v>
      </c>
      <c r="B5">
        <v>58</v>
      </c>
      <c r="C5">
        <v>72</v>
      </c>
      <c r="D5">
        <v>62</v>
      </c>
      <c r="E5">
        <v>81</v>
      </c>
      <c r="F5">
        <v>51</v>
      </c>
      <c r="G5">
        <v>47</v>
      </c>
      <c r="H5">
        <v>65</v>
      </c>
      <c r="I5">
        <v>55</v>
      </c>
      <c r="J5">
        <v>44</v>
      </c>
      <c r="K5">
        <v>77</v>
      </c>
      <c r="L5">
        <v>62</v>
      </c>
      <c r="M5">
        <v>43</v>
      </c>
      <c r="N5">
        <v>54</v>
      </c>
      <c r="O5">
        <v>65</v>
      </c>
      <c r="P5">
        <v>65</v>
      </c>
    </row>
    <row r="6" spans="1:16" x14ac:dyDescent="0.25">
      <c r="A6" s="2" t="s">
        <v>8</v>
      </c>
      <c r="B6">
        <v>62</v>
      </c>
      <c r="C6">
        <v>73</v>
      </c>
      <c r="D6">
        <v>65</v>
      </c>
      <c r="E6">
        <v>79</v>
      </c>
      <c r="F6">
        <v>53</v>
      </c>
      <c r="G6">
        <v>48</v>
      </c>
      <c r="H6">
        <v>65</v>
      </c>
      <c r="I6">
        <v>53</v>
      </c>
      <c r="J6">
        <v>46</v>
      </c>
      <c r="K6">
        <v>75</v>
      </c>
      <c r="L6">
        <v>59</v>
      </c>
      <c r="M6">
        <v>43</v>
      </c>
      <c r="N6">
        <v>56</v>
      </c>
      <c r="O6">
        <v>54</v>
      </c>
      <c r="P6">
        <v>64</v>
      </c>
    </row>
    <row r="7" spans="1:16" x14ac:dyDescent="0.25">
      <c r="A7" s="2"/>
      <c r="B7">
        <f>AVERAGE(B4:B6)</f>
        <v>60.666666666666664</v>
      </c>
      <c r="C7">
        <f t="shared" ref="C7:P7" si="0">AVERAGE(C4:C6)</f>
        <v>73.333333333333329</v>
      </c>
      <c r="D7">
        <f t="shared" si="0"/>
        <v>62.666666666666664</v>
      </c>
      <c r="E7">
        <f t="shared" si="0"/>
        <v>80</v>
      </c>
      <c r="F7">
        <f t="shared" si="0"/>
        <v>52.666666666666664</v>
      </c>
      <c r="G7">
        <f t="shared" si="0"/>
        <v>47.666666666666664</v>
      </c>
      <c r="H7">
        <f t="shared" si="0"/>
        <v>64.333333333333329</v>
      </c>
      <c r="I7">
        <f t="shared" si="0"/>
        <v>54</v>
      </c>
      <c r="J7">
        <f t="shared" si="0"/>
        <v>42</v>
      </c>
      <c r="K7">
        <f t="shared" si="0"/>
        <v>75.333333333333329</v>
      </c>
      <c r="L7">
        <f t="shared" si="0"/>
        <v>60</v>
      </c>
      <c r="M7">
        <f t="shared" si="0"/>
        <v>42.333333333333336</v>
      </c>
      <c r="N7">
        <f t="shared" si="0"/>
        <v>55.333333333333336</v>
      </c>
      <c r="O7">
        <f t="shared" si="0"/>
        <v>61.333333333333336</v>
      </c>
      <c r="P7">
        <f t="shared" si="0"/>
        <v>64.666666666666671</v>
      </c>
    </row>
    <row r="8" spans="1:16" x14ac:dyDescent="0.25">
      <c r="A8" s="2"/>
    </row>
    <row r="9" spans="1:16" x14ac:dyDescent="0.25">
      <c r="A9" s="2" t="s">
        <v>10</v>
      </c>
      <c r="B9">
        <v>68</v>
      </c>
      <c r="C9">
        <v>76</v>
      </c>
      <c r="D9">
        <v>69</v>
      </c>
      <c r="E9">
        <v>84</v>
      </c>
      <c r="F9">
        <v>55</v>
      </c>
      <c r="G9">
        <v>53</v>
      </c>
      <c r="H9">
        <v>72</v>
      </c>
      <c r="I9">
        <v>58</v>
      </c>
      <c r="J9">
        <v>49</v>
      </c>
      <c r="K9">
        <v>77</v>
      </c>
      <c r="L9">
        <v>68</v>
      </c>
      <c r="M9">
        <v>51</v>
      </c>
      <c r="N9">
        <v>62</v>
      </c>
      <c r="O9">
        <v>67</v>
      </c>
      <c r="P9">
        <v>71</v>
      </c>
    </row>
    <row r="10" spans="1:16" x14ac:dyDescent="0.25">
      <c r="A10" s="1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5">
      <c r="A11" s="1" t="s">
        <v>3</v>
      </c>
      <c r="B11">
        <v>82</v>
      </c>
      <c r="C11">
        <v>115</v>
      </c>
      <c r="D11">
        <v>86</v>
      </c>
      <c r="E11">
        <v>99</v>
      </c>
      <c r="F11">
        <v>81</v>
      </c>
      <c r="G11">
        <v>68</v>
      </c>
      <c r="H11">
        <v>96</v>
      </c>
      <c r="I11">
        <v>73</v>
      </c>
      <c r="J11">
        <v>61</v>
      </c>
      <c r="K11">
        <v>103</v>
      </c>
      <c r="L11">
        <v>77</v>
      </c>
      <c r="M11">
        <v>63</v>
      </c>
      <c r="N11">
        <v>88</v>
      </c>
      <c r="O11">
        <v>87</v>
      </c>
      <c r="P11">
        <v>83</v>
      </c>
    </row>
    <row r="12" spans="1:16" x14ac:dyDescent="0.25">
      <c r="A12" s="1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s="1" t="s">
        <v>4</v>
      </c>
      <c r="B13">
        <v>1.864583333333333</v>
      </c>
      <c r="C13">
        <v>2.135416666666667</v>
      </c>
      <c r="D13">
        <v>1.244791666666667</v>
      </c>
      <c r="E13">
        <v>3.244791666666667</v>
      </c>
      <c r="F13">
        <v>2.244791666666667</v>
      </c>
      <c r="G13">
        <v>1.317708333333333</v>
      </c>
      <c r="H13">
        <v>1.572916666666667</v>
      </c>
      <c r="I13">
        <v>1.989583333333333</v>
      </c>
      <c r="J13">
        <v>2.885416666666667</v>
      </c>
      <c r="K13">
        <v>1.947916666666667</v>
      </c>
      <c r="L13">
        <v>0.90104166666666663</v>
      </c>
      <c r="M13">
        <v>1.645833333333333</v>
      </c>
      <c r="N13">
        <v>2.588541666666667</v>
      </c>
      <c r="O13">
        <v>2.994791666666667</v>
      </c>
      <c r="P13">
        <v>1.489583333333333</v>
      </c>
    </row>
    <row r="14" spans="1:16" x14ac:dyDescent="0.25">
      <c r="A14" s="1" t="s">
        <v>5</v>
      </c>
      <c r="B14">
        <v>0.48958333333333331</v>
      </c>
      <c r="C14">
        <v>1.052083333333333</v>
      </c>
      <c r="D14">
        <v>0.50520833333333337</v>
      </c>
      <c r="E14">
        <v>0.91145833333333337</v>
      </c>
      <c r="F14">
        <v>0.52083333333333337</v>
      </c>
      <c r="G14">
        <v>0.29166666666666669</v>
      </c>
      <c r="H14">
        <v>0.24479166666666671</v>
      </c>
      <c r="I14">
        <v>0.34895833333333331</v>
      </c>
      <c r="J14">
        <v>0.69270833333333337</v>
      </c>
      <c r="K14">
        <v>0.70833333333333337</v>
      </c>
      <c r="L14">
        <v>8.3333333333333329E-2</v>
      </c>
      <c r="M14">
        <v>0.421875</v>
      </c>
      <c r="N14">
        <v>0.60416666666666663</v>
      </c>
      <c r="O14">
        <v>0.98958333333333337</v>
      </c>
      <c r="P14">
        <v>0.25</v>
      </c>
    </row>
    <row r="15" spans="1:16" x14ac:dyDescent="0.25">
      <c r="A15" s="1" t="s">
        <v>6</v>
      </c>
      <c r="B15">
        <v>1.640625</v>
      </c>
      <c r="C15">
        <v>7.197916666666667</v>
      </c>
      <c r="D15">
        <v>1.598958333333333</v>
      </c>
      <c r="E15">
        <v>6.03125</v>
      </c>
      <c r="F15">
        <v>1.979166666666667</v>
      </c>
      <c r="G15">
        <v>0.65104166666666663</v>
      </c>
      <c r="H15">
        <v>0.5</v>
      </c>
      <c r="I15">
        <v>1.0625</v>
      </c>
      <c r="J15">
        <v>3.338541666666667</v>
      </c>
      <c r="K15">
        <v>3.630208333333333</v>
      </c>
      <c r="L15">
        <v>8.8541666666666671E-2</v>
      </c>
      <c r="M15">
        <v>1.447916666666667</v>
      </c>
      <c r="N15">
        <v>2.651041666666667</v>
      </c>
      <c r="O15">
        <v>6.552083333333333</v>
      </c>
      <c r="P15">
        <v>0.453125</v>
      </c>
    </row>
    <row r="16" spans="1:16" x14ac:dyDescent="0.25">
      <c r="A16" s="1" t="s">
        <v>7</v>
      </c>
      <c r="B16">
        <v>0.19270833333333329</v>
      </c>
      <c r="C16">
        <v>0.19791666666666671</v>
      </c>
      <c r="D16">
        <v>0.1875</v>
      </c>
      <c r="E16">
        <v>0.203125</v>
      </c>
      <c r="F16">
        <v>0.203125</v>
      </c>
      <c r="G16">
        <v>0.19791666666666671</v>
      </c>
      <c r="H16">
        <v>0.20833333333333329</v>
      </c>
      <c r="I16">
        <v>0.19270833333333329</v>
      </c>
      <c r="J16">
        <v>0.203125</v>
      </c>
      <c r="K16">
        <v>0.1875</v>
      </c>
      <c r="L16">
        <v>0.20833333333333329</v>
      </c>
      <c r="M16">
        <v>0.17708333333333329</v>
      </c>
      <c r="N16">
        <v>0.20833333333333329</v>
      </c>
      <c r="O16">
        <v>0.21354166666666671</v>
      </c>
      <c r="P16">
        <v>0.19270833333333329</v>
      </c>
    </row>
    <row r="19" spans="1:18" x14ac:dyDescent="0.25">
      <c r="A19" s="4" t="s">
        <v>13</v>
      </c>
      <c r="B19">
        <v>4.0625</v>
      </c>
      <c r="C19">
        <v>5.953125</v>
      </c>
      <c r="D19">
        <v>3.0625</v>
      </c>
      <c r="E19">
        <v>6.8125</v>
      </c>
      <c r="F19">
        <v>4.3125</v>
      </c>
      <c r="G19">
        <v>2.390625</v>
      </c>
      <c r="H19">
        <v>2.328125</v>
      </c>
      <c r="I19">
        <v>3.046875</v>
      </c>
      <c r="J19">
        <v>5.046875</v>
      </c>
      <c r="K19">
        <v>4.359375</v>
      </c>
      <c r="L19">
        <v>1.265625</v>
      </c>
      <c r="M19">
        <v>3.359375</v>
      </c>
      <c r="N19">
        <v>4.8125</v>
      </c>
      <c r="O19">
        <v>6.578125</v>
      </c>
      <c r="P19">
        <v>2.5</v>
      </c>
    </row>
    <row r="20" spans="1:18" x14ac:dyDescent="0.25">
      <c r="A20" s="4" t="s">
        <v>18</v>
      </c>
      <c r="B20">
        <v>3</v>
      </c>
      <c r="C20">
        <v>3.75</v>
      </c>
      <c r="D20">
        <v>1.828125</v>
      </c>
      <c r="E20">
        <v>4.625</v>
      </c>
      <c r="F20">
        <v>3.28125</v>
      </c>
      <c r="G20">
        <v>1.765625</v>
      </c>
      <c r="H20">
        <v>2.0625</v>
      </c>
      <c r="I20">
        <v>2.671875</v>
      </c>
      <c r="J20">
        <v>4.5</v>
      </c>
      <c r="K20">
        <v>3.15625</v>
      </c>
      <c r="L20">
        <v>1.125</v>
      </c>
      <c r="M20">
        <v>2.46875</v>
      </c>
      <c r="N20">
        <v>3.578125</v>
      </c>
      <c r="O20">
        <v>4.609375</v>
      </c>
      <c r="P20">
        <v>1.890625</v>
      </c>
    </row>
    <row r="23" spans="1:18" x14ac:dyDescent="0.25">
      <c r="A23" t="s">
        <v>20</v>
      </c>
      <c r="B23">
        <f>B9/B11</f>
        <v>0.82926829268292679</v>
      </c>
      <c r="C23">
        <f t="shared" ref="C23:O23" si="1">C9/C11</f>
        <v>0.66086956521739126</v>
      </c>
      <c r="D23">
        <f t="shared" si="1"/>
        <v>0.80232558139534882</v>
      </c>
      <c r="E23">
        <f t="shared" si="1"/>
        <v>0.84848484848484851</v>
      </c>
      <c r="F23">
        <f t="shared" si="1"/>
        <v>0.67901234567901236</v>
      </c>
      <c r="G23">
        <f t="shared" si="1"/>
        <v>0.77941176470588236</v>
      </c>
      <c r="H23">
        <f t="shared" si="1"/>
        <v>0.75</v>
      </c>
      <c r="I23">
        <f t="shared" si="1"/>
        <v>0.79452054794520544</v>
      </c>
      <c r="J23">
        <f t="shared" si="1"/>
        <v>0.80327868852459017</v>
      </c>
      <c r="K23">
        <f t="shared" si="1"/>
        <v>0.74757281553398058</v>
      </c>
      <c r="L23">
        <f t="shared" si="1"/>
        <v>0.88311688311688308</v>
      </c>
      <c r="M23">
        <f t="shared" si="1"/>
        <v>0.80952380952380953</v>
      </c>
      <c r="N23">
        <f t="shared" si="1"/>
        <v>0.70454545454545459</v>
      </c>
      <c r="O23">
        <f t="shared" si="1"/>
        <v>0.77011494252873558</v>
      </c>
      <c r="P23">
        <f>P9/P11</f>
        <v>0.85542168674698793</v>
      </c>
      <c r="R23">
        <f>AVERAGE(B23:P23)</f>
        <v>0.78116448177540387</v>
      </c>
    </row>
    <row r="25" spans="1:18" x14ac:dyDescent="0.25">
      <c r="A25" t="s">
        <v>22</v>
      </c>
      <c r="B25">
        <f>B7/B11</f>
        <v>0.73983739837398366</v>
      </c>
      <c r="C25">
        <f>C7/C11</f>
        <v>0.6376811594202898</v>
      </c>
      <c r="D25">
        <f>D7/D11</f>
        <v>0.72868217054263562</v>
      </c>
      <c r="E25">
        <f>E7/E11</f>
        <v>0.80808080808080807</v>
      </c>
      <c r="F25">
        <f>F7/F11</f>
        <v>0.65020576131687235</v>
      </c>
      <c r="G25">
        <f>G7/G11</f>
        <v>0.7009803921568627</v>
      </c>
      <c r="H25">
        <f>H7/H11</f>
        <v>0.67013888888888884</v>
      </c>
      <c r="I25">
        <f>I7/I11</f>
        <v>0.73972602739726023</v>
      </c>
      <c r="J25">
        <f>J7/J11</f>
        <v>0.68852459016393441</v>
      </c>
      <c r="K25">
        <f>K7/K11</f>
        <v>0.73139158576051777</v>
      </c>
      <c r="L25">
        <f>L7/L11</f>
        <v>0.77922077922077926</v>
      </c>
      <c r="M25">
        <f>M7/M11</f>
        <v>0.67195767195767198</v>
      </c>
      <c r="N25">
        <f>N7/N11</f>
        <v>0.62878787878787878</v>
      </c>
      <c r="O25">
        <f>O7/O11</f>
        <v>0.70498084291187746</v>
      </c>
      <c r="P25">
        <f>P7/P11</f>
        <v>0.77911646586345384</v>
      </c>
      <c r="R25">
        <f t="shared" ref="R25:R27" si="2">AVERAGE(B25:P25)</f>
        <v>0.71062082805624782</v>
      </c>
    </row>
    <row r="27" spans="1:18" x14ac:dyDescent="0.25">
      <c r="A27" t="s">
        <v>23</v>
      </c>
      <c r="B27">
        <f>B2/B11</f>
        <v>0.36585365853658536</v>
      </c>
      <c r="C27">
        <f>C2/C11</f>
        <v>0.42608695652173911</v>
      </c>
      <c r="D27">
        <f>D2/D11</f>
        <v>0.39534883720930231</v>
      </c>
      <c r="E27">
        <f>E2/E11</f>
        <v>0.53535353535353536</v>
      </c>
      <c r="F27">
        <f>F2/F11</f>
        <v>0.4567901234567901</v>
      </c>
      <c r="G27">
        <f>G2/G11</f>
        <v>0.52941176470588236</v>
      </c>
      <c r="H27">
        <f>H2/H11</f>
        <v>0.36458333333333331</v>
      </c>
      <c r="I27">
        <f>I2/I11</f>
        <v>0.39726027397260272</v>
      </c>
      <c r="J27">
        <f>J2/J11</f>
        <v>0.4098360655737705</v>
      </c>
      <c r="K27">
        <f>K2/K11</f>
        <v>0.49514563106796117</v>
      </c>
      <c r="L27">
        <f>L2/L11</f>
        <v>0.33766233766233766</v>
      </c>
      <c r="M27">
        <f>M2/M11</f>
        <v>0.36507936507936506</v>
      </c>
      <c r="N27">
        <f>N2/N11</f>
        <v>0.34090909090909088</v>
      </c>
      <c r="O27">
        <f>O2/O11</f>
        <v>0.56321839080459768</v>
      </c>
      <c r="P27">
        <f>P2/P11</f>
        <v>0.42168674698795183</v>
      </c>
      <c r="R27">
        <f t="shared" si="2"/>
        <v>0.42694840741165635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EF166-7688-42C2-B0C3-C1A6CDCBD33B}">
  <dimension ref="A1:R27"/>
  <sheetViews>
    <sheetView workbookViewId="0">
      <selection activeCell="V13" sqref="V13"/>
    </sheetView>
  </sheetViews>
  <sheetFormatPr defaultColWidth="8.85546875" defaultRowHeight="15" x14ac:dyDescent="0.25"/>
  <cols>
    <col min="1" max="1" width="23.28515625" customWidth="1"/>
  </cols>
  <sheetData>
    <row r="1" spans="1:16" x14ac:dyDescent="0.25">
      <c r="A1" s="3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</row>
    <row r="2" spans="1:16" x14ac:dyDescent="0.25">
      <c r="A2" s="2" t="s">
        <v>9</v>
      </c>
      <c r="B2">
        <v>30</v>
      </c>
      <c r="C2">
        <v>49</v>
      </c>
      <c r="D2">
        <v>34</v>
      </c>
      <c r="E2">
        <v>53</v>
      </c>
      <c r="F2">
        <v>37</v>
      </c>
      <c r="G2">
        <v>36</v>
      </c>
      <c r="H2">
        <v>35</v>
      </c>
      <c r="I2">
        <v>29</v>
      </c>
      <c r="J2">
        <v>25</v>
      </c>
      <c r="K2">
        <v>51</v>
      </c>
      <c r="L2">
        <v>26</v>
      </c>
      <c r="M2">
        <v>23</v>
      </c>
      <c r="N2">
        <v>30</v>
      </c>
      <c r="O2">
        <v>49</v>
      </c>
      <c r="P2">
        <v>35</v>
      </c>
    </row>
    <row r="3" spans="1:16" x14ac:dyDescent="0.25">
      <c r="A3" s="1">
        <v>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 s="1" t="s">
        <v>1</v>
      </c>
      <c r="B4">
        <v>64</v>
      </c>
      <c r="C4">
        <v>98</v>
      </c>
      <c r="D4">
        <v>64</v>
      </c>
      <c r="E4">
        <v>72</v>
      </c>
      <c r="F4">
        <v>49</v>
      </c>
      <c r="G4">
        <v>52</v>
      </c>
      <c r="H4">
        <v>53</v>
      </c>
      <c r="I4">
        <v>96</v>
      </c>
      <c r="J4">
        <v>46</v>
      </c>
      <c r="K4">
        <v>76</v>
      </c>
      <c r="L4">
        <v>59</v>
      </c>
      <c r="M4">
        <v>45</v>
      </c>
      <c r="N4">
        <v>66</v>
      </c>
      <c r="O4">
        <v>59</v>
      </c>
      <c r="P4">
        <v>83</v>
      </c>
    </row>
    <row r="5" spans="1:16" x14ac:dyDescent="0.25">
      <c r="A5" s="1" t="s">
        <v>2</v>
      </c>
      <c r="B5">
        <v>59</v>
      </c>
      <c r="C5">
        <v>88</v>
      </c>
      <c r="D5">
        <v>55</v>
      </c>
      <c r="E5">
        <v>87</v>
      </c>
      <c r="F5">
        <v>52</v>
      </c>
      <c r="G5">
        <v>53</v>
      </c>
      <c r="H5">
        <v>54</v>
      </c>
      <c r="I5">
        <v>47</v>
      </c>
      <c r="J5">
        <v>30</v>
      </c>
      <c r="K5">
        <v>77</v>
      </c>
      <c r="L5">
        <v>60</v>
      </c>
      <c r="M5">
        <v>41</v>
      </c>
      <c r="N5">
        <v>58</v>
      </c>
      <c r="O5">
        <v>63</v>
      </c>
      <c r="P5">
        <v>65</v>
      </c>
    </row>
    <row r="6" spans="1:16" x14ac:dyDescent="0.25">
      <c r="A6" s="2" t="s">
        <v>8</v>
      </c>
      <c r="B6">
        <v>52</v>
      </c>
      <c r="C6">
        <v>107</v>
      </c>
      <c r="D6">
        <v>42</v>
      </c>
      <c r="E6">
        <v>79</v>
      </c>
      <c r="F6">
        <v>52</v>
      </c>
      <c r="G6">
        <v>57</v>
      </c>
      <c r="H6">
        <v>81</v>
      </c>
      <c r="I6">
        <v>82</v>
      </c>
      <c r="J6">
        <v>44</v>
      </c>
      <c r="K6">
        <v>72</v>
      </c>
      <c r="L6">
        <v>61</v>
      </c>
      <c r="M6">
        <v>47</v>
      </c>
      <c r="N6">
        <v>53</v>
      </c>
      <c r="O6">
        <v>55</v>
      </c>
      <c r="P6">
        <v>77</v>
      </c>
    </row>
    <row r="7" spans="1:16" x14ac:dyDescent="0.25">
      <c r="A7" s="2"/>
      <c r="B7">
        <f>AVERAGE(B4:B6)</f>
        <v>58.333333333333336</v>
      </c>
      <c r="C7">
        <f t="shared" ref="C7:P7" si="0">AVERAGE(C4:C6)</f>
        <v>97.666666666666671</v>
      </c>
      <c r="D7">
        <f t="shared" si="0"/>
        <v>53.666666666666664</v>
      </c>
      <c r="E7">
        <f t="shared" si="0"/>
        <v>79.333333333333329</v>
      </c>
      <c r="F7">
        <f t="shared" si="0"/>
        <v>51</v>
      </c>
      <c r="G7">
        <f t="shared" si="0"/>
        <v>54</v>
      </c>
      <c r="H7">
        <f t="shared" si="0"/>
        <v>62.666666666666664</v>
      </c>
      <c r="I7">
        <f t="shared" si="0"/>
        <v>75</v>
      </c>
      <c r="J7">
        <f t="shared" si="0"/>
        <v>40</v>
      </c>
      <c r="K7">
        <f t="shared" si="0"/>
        <v>75</v>
      </c>
      <c r="L7">
        <f t="shared" si="0"/>
        <v>60</v>
      </c>
      <c r="M7">
        <f t="shared" si="0"/>
        <v>44.333333333333336</v>
      </c>
      <c r="N7">
        <f t="shared" si="0"/>
        <v>59</v>
      </c>
      <c r="O7">
        <f t="shared" si="0"/>
        <v>59</v>
      </c>
      <c r="P7">
        <f t="shared" si="0"/>
        <v>75</v>
      </c>
    </row>
    <row r="8" spans="1:16" x14ac:dyDescent="0.25">
      <c r="A8" s="2"/>
    </row>
    <row r="9" spans="1:16" x14ac:dyDescent="0.25">
      <c r="A9" s="2" t="s">
        <v>10</v>
      </c>
      <c r="B9">
        <v>66</v>
      </c>
      <c r="C9">
        <v>81</v>
      </c>
      <c r="D9">
        <v>75</v>
      </c>
      <c r="E9">
        <v>86</v>
      </c>
      <c r="F9">
        <v>58</v>
      </c>
      <c r="G9">
        <v>53</v>
      </c>
      <c r="H9">
        <v>75</v>
      </c>
      <c r="I9">
        <v>60</v>
      </c>
      <c r="J9">
        <v>49</v>
      </c>
      <c r="K9">
        <v>79</v>
      </c>
      <c r="L9">
        <v>70</v>
      </c>
      <c r="M9">
        <v>49</v>
      </c>
      <c r="N9">
        <v>63</v>
      </c>
      <c r="O9">
        <v>64</v>
      </c>
      <c r="P9">
        <v>71</v>
      </c>
    </row>
    <row r="10" spans="1:16" x14ac:dyDescent="0.25">
      <c r="A10" s="1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5">
      <c r="A11" s="1" t="s">
        <v>3</v>
      </c>
      <c r="B11">
        <v>83</v>
      </c>
      <c r="C11">
        <v>117</v>
      </c>
      <c r="D11">
        <v>86</v>
      </c>
      <c r="E11">
        <v>100</v>
      </c>
      <c r="F11">
        <v>80</v>
      </c>
      <c r="G11">
        <v>71</v>
      </c>
      <c r="H11">
        <v>97</v>
      </c>
      <c r="I11">
        <v>81</v>
      </c>
      <c r="J11">
        <v>67</v>
      </c>
      <c r="K11">
        <v>103</v>
      </c>
      <c r="L11">
        <v>79</v>
      </c>
      <c r="M11">
        <v>71</v>
      </c>
      <c r="N11">
        <v>91</v>
      </c>
      <c r="O11">
        <v>88</v>
      </c>
      <c r="P11">
        <v>85</v>
      </c>
    </row>
    <row r="12" spans="1:16" x14ac:dyDescent="0.25">
      <c r="A12" s="1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s="1" t="s">
        <v>4</v>
      </c>
      <c r="B13">
        <v>19.239583333333329</v>
      </c>
      <c r="C13">
        <v>22.151041666666671</v>
      </c>
      <c r="D13">
        <v>9.5052083333333339</v>
      </c>
      <c r="E13">
        <v>37.463541666666657</v>
      </c>
      <c r="F13">
        <v>23.255208333333329</v>
      </c>
      <c r="G13">
        <v>11.484375</v>
      </c>
      <c r="H13">
        <v>12.625</v>
      </c>
      <c r="I13">
        <v>17.979166666666671</v>
      </c>
      <c r="J13">
        <v>30.65625</v>
      </c>
      <c r="K13">
        <v>21.109375</v>
      </c>
      <c r="L13">
        <v>6.104166666666667</v>
      </c>
      <c r="M13">
        <v>15.609375</v>
      </c>
      <c r="N13">
        <v>28.65625</v>
      </c>
      <c r="O13">
        <v>35.411458333333343</v>
      </c>
      <c r="P13">
        <v>12.54166666666667</v>
      </c>
    </row>
    <row r="14" spans="1:16" x14ac:dyDescent="0.25">
      <c r="A14" s="1" t="s">
        <v>5</v>
      </c>
      <c r="B14">
        <v>5.375</v>
      </c>
      <c r="C14">
        <v>14</v>
      </c>
      <c r="D14">
        <v>5.484375</v>
      </c>
      <c r="E14">
        <v>12.59375</v>
      </c>
      <c r="F14">
        <v>6.09375</v>
      </c>
      <c r="G14">
        <v>2.78125</v>
      </c>
      <c r="H14">
        <v>2.229166666666667</v>
      </c>
      <c r="I14">
        <v>3.640625</v>
      </c>
      <c r="J14">
        <v>7.552083333333333</v>
      </c>
      <c r="K14">
        <v>9.2447916666666661</v>
      </c>
      <c r="L14">
        <v>0.515625</v>
      </c>
      <c r="M14">
        <v>4.984375</v>
      </c>
      <c r="N14">
        <v>6.59375</v>
      </c>
      <c r="O14">
        <v>12.10416666666667</v>
      </c>
      <c r="P14">
        <v>2.09375</v>
      </c>
    </row>
    <row r="15" spans="1:16" x14ac:dyDescent="0.25">
      <c r="A15" s="1" t="s">
        <v>6</v>
      </c>
      <c r="B15">
        <v>255.98958333333329</v>
      </c>
      <c r="C15">
        <v>1807.661458333333</v>
      </c>
      <c r="D15">
        <v>250.66145833333329</v>
      </c>
      <c r="E15">
        <v>1466.260416666667</v>
      </c>
      <c r="F15">
        <v>314.375</v>
      </c>
      <c r="G15">
        <v>63.572916666666657</v>
      </c>
      <c r="H15">
        <v>38.53125</v>
      </c>
      <c r="I15">
        <v>120.8697916666667</v>
      </c>
      <c r="J15">
        <v>522.58333333333337</v>
      </c>
      <c r="K15">
        <v>797.984375</v>
      </c>
      <c r="L15">
        <v>2.083333333333333</v>
      </c>
      <c r="M15">
        <v>225.21875</v>
      </c>
      <c r="N15">
        <v>400.265625</v>
      </c>
      <c r="O15">
        <v>1326.375</v>
      </c>
      <c r="P15">
        <v>31.463541666666671</v>
      </c>
    </row>
    <row r="16" spans="1:16" x14ac:dyDescent="0.25">
      <c r="A16" s="1" t="s">
        <v>7</v>
      </c>
      <c r="B16">
        <v>0.31770833333333331</v>
      </c>
      <c r="C16">
        <v>0.19791666666666671</v>
      </c>
      <c r="D16">
        <v>0.57291666666666663</v>
      </c>
      <c r="E16">
        <v>0.234375</v>
      </c>
      <c r="F16">
        <v>0.22395833333333329</v>
      </c>
      <c r="G16">
        <v>0.20833333333333329</v>
      </c>
      <c r="H16">
        <v>0.25</v>
      </c>
      <c r="I16">
        <v>0.21875</v>
      </c>
      <c r="J16">
        <v>0.21875</v>
      </c>
      <c r="K16">
        <v>0.52083333333333337</v>
      </c>
      <c r="L16">
        <v>0.21354166666666671</v>
      </c>
      <c r="M16">
        <v>0.32291666666666669</v>
      </c>
      <c r="N16">
        <v>0.63020833333333337</v>
      </c>
      <c r="O16">
        <v>0.55729166666666663</v>
      </c>
      <c r="P16">
        <v>0.32291666666666669</v>
      </c>
    </row>
    <row r="18" spans="1:18" x14ac:dyDescent="0.25">
      <c r="A18" s="4" t="s">
        <v>14</v>
      </c>
      <c r="B18">
        <v>46.609375</v>
      </c>
      <c r="C18">
        <v>79.28125</v>
      </c>
      <c r="D18">
        <v>34.078125</v>
      </c>
      <c r="E18">
        <v>88.765625</v>
      </c>
      <c r="F18">
        <v>47</v>
      </c>
      <c r="G18">
        <v>22.984375</v>
      </c>
      <c r="H18">
        <v>21.328125</v>
      </c>
      <c r="I18">
        <v>31.515625</v>
      </c>
      <c r="J18">
        <v>55.8125</v>
      </c>
      <c r="K18">
        <v>50.921875</v>
      </c>
      <c r="L18">
        <v>7.859375</v>
      </c>
      <c r="M18">
        <v>30.953125</v>
      </c>
      <c r="N18">
        <v>51.921875</v>
      </c>
      <c r="O18">
        <v>76.234375</v>
      </c>
      <c r="P18">
        <v>19.71875</v>
      </c>
    </row>
    <row r="19" spans="1:18" x14ac:dyDescent="0.25">
      <c r="A19" s="4" t="s">
        <v>18</v>
      </c>
      <c r="B19">
        <v>30</v>
      </c>
      <c r="C19">
        <v>50.84375</v>
      </c>
      <c r="D19">
        <v>20.78125</v>
      </c>
      <c r="E19">
        <v>62.421875</v>
      </c>
      <c r="F19">
        <v>33.265625</v>
      </c>
      <c r="G19">
        <v>17.703125</v>
      </c>
      <c r="H19">
        <v>18.21875</v>
      </c>
      <c r="I19">
        <v>26.078125</v>
      </c>
      <c r="J19">
        <v>50.09375</v>
      </c>
      <c r="K19">
        <v>41.15625</v>
      </c>
      <c r="L19">
        <v>7.78125</v>
      </c>
      <c r="M19">
        <v>26.890625</v>
      </c>
      <c r="N19">
        <v>45.21875</v>
      </c>
      <c r="O19">
        <v>61.65625</v>
      </c>
      <c r="P19">
        <v>18.421875</v>
      </c>
    </row>
    <row r="23" spans="1:18" x14ac:dyDescent="0.25">
      <c r="A23" t="s">
        <v>20</v>
      </c>
      <c r="B23">
        <f>B9/B11</f>
        <v>0.79518072289156627</v>
      </c>
      <c r="C23">
        <f t="shared" ref="C23:O23" si="1">C9/C11</f>
        <v>0.69230769230769229</v>
      </c>
      <c r="D23">
        <f t="shared" si="1"/>
        <v>0.87209302325581395</v>
      </c>
      <c r="E23">
        <f t="shared" si="1"/>
        <v>0.86</v>
      </c>
      <c r="F23">
        <f t="shared" si="1"/>
        <v>0.72499999999999998</v>
      </c>
      <c r="G23">
        <f t="shared" si="1"/>
        <v>0.74647887323943662</v>
      </c>
      <c r="H23">
        <f t="shared" si="1"/>
        <v>0.77319587628865982</v>
      </c>
      <c r="I23">
        <f t="shared" si="1"/>
        <v>0.7407407407407407</v>
      </c>
      <c r="J23">
        <f t="shared" si="1"/>
        <v>0.73134328358208955</v>
      </c>
      <c r="K23">
        <f t="shared" si="1"/>
        <v>0.76699029126213591</v>
      </c>
      <c r="L23">
        <f t="shared" si="1"/>
        <v>0.88607594936708856</v>
      </c>
      <c r="M23">
        <f t="shared" si="1"/>
        <v>0.6901408450704225</v>
      </c>
      <c r="N23">
        <f t="shared" si="1"/>
        <v>0.69230769230769229</v>
      </c>
      <c r="O23">
        <f t="shared" si="1"/>
        <v>0.72727272727272729</v>
      </c>
      <c r="P23">
        <f>P9/P11</f>
        <v>0.83529411764705885</v>
      </c>
      <c r="R23">
        <f>AVERAGE(B23:P23)</f>
        <v>0.76896145568220819</v>
      </c>
    </row>
    <row r="25" spans="1:18" x14ac:dyDescent="0.25">
      <c r="A25" t="s">
        <v>22</v>
      </c>
      <c r="B25">
        <f>B7/B11</f>
        <v>0.70281124497991976</v>
      </c>
      <c r="C25">
        <f>C7/C11</f>
        <v>0.83475783475783483</v>
      </c>
      <c r="D25">
        <f>D7/D11</f>
        <v>0.62403100775193798</v>
      </c>
      <c r="E25">
        <f>E7/E11</f>
        <v>0.79333333333333333</v>
      </c>
      <c r="F25">
        <f>F7/F11</f>
        <v>0.63749999999999996</v>
      </c>
      <c r="G25">
        <f>G7/G11</f>
        <v>0.76056338028169013</v>
      </c>
      <c r="H25">
        <f>H7/H11</f>
        <v>0.64604810996563566</v>
      </c>
      <c r="I25">
        <f>I7/I11</f>
        <v>0.92592592592592593</v>
      </c>
      <c r="J25">
        <f>J7/J11</f>
        <v>0.59701492537313428</v>
      </c>
      <c r="K25">
        <f>K7/K11</f>
        <v>0.72815533980582525</v>
      </c>
      <c r="L25">
        <f>L7/L11</f>
        <v>0.759493670886076</v>
      </c>
      <c r="M25">
        <f>M7/M11</f>
        <v>0.62441314553990612</v>
      </c>
      <c r="N25">
        <f>N7/N11</f>
        <v>0.64835164835164838</v>
      </c>
      <c r="O25">
        <f>O7/O11</f>
        <v>0.67045454545454541</v>
      </c>
      <c r="P25">
        <f>P7/P11</f>
        <v>0.88235294117647056</v>
      </c>
      <c r="R25">
        <f t="shared" ref="R25:R27" si="2">AVERAGE(B25:P25)</f>
        <v>0.72234713690559216</v>
      </c>
    </row>
    <row r="27" spans="1:18" x14ac:dyDescent="0.25">
      <c r="A27" t="s">
        <v>23</v>
      </c>
      <c r="B27">
        <f>B2/B11</f>
        <v>0.36144578313253012</v>
      </c>
      <c r="C27">
        <f>C2/C11</f>
        <v>0.41880341880341881</v>
      </c>
      <c r="D27">
        <f>D2/D11</f>
        <v>0.39534883720930231</v>
      </c>
      <c r="E27">
        <f>E2/E11</f>
        <v>0.53</v>
      </c>
      <c r="F27">
        <f>F2/F11</f>
        <v>0.46250000000000002</v>
      </c>
      <c r="G27">
        <f>G2/G11</f>
        <v>0.50704225352112675</v>
      </c>
      <c r="H27">
        <f>H2/H11</f>
        <v>0.36082474226804123</v>
      </c>
      <c r="I27">
        <f>I2/I11</f>
        <v>0.35802469135802467</v>
      </c>
      <c r="J27">
        <f>J2/J11</f>
        <v>0.37313432835820898</v>
      </c>
      <c r="K27">
        <f>K2/K11</f>
        <v>0.49514563106796117</v>
      </c>
      <c r="L27">
        <f>L2/L11</f>
        <v>0.32911392405063289</v>
      </c>
      <c r="M27">
        <f>M2/M11</f>
        <v>0.323943661971831</v>
      </c>
      <c r="N27">
        <f>N2/N11</f>
        <v>0.32967032967032966</v>
      </c>
      <c r="O27">
        <f>O2/O11</f>
        <v>0.55681818181818177</v>
      </c>
      <c r="P27">
        <f>P2/P11</f>
        <v>0.41176470588235292</v>
      </c>
      <c r="R27">
        <f t="shared" si="2"/>
        <v>0.41423869927412948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08EE2-C524-41ED-A0F8-182C6FC27C4D}">
  <dimension ref="A1:R27"/>
  <sheetViews>
    <sheetView topLeftCell="A3" workbookViewId="0">
      <selection activeCell="AD20" sqref="AD20"/>
    </sheetView>
  </sheetViews>
  <sheetFormatPr defaultColWidth="8.85546875" defaultRowHeight="15" x14ac:dyDescent="0.25"/>
  <cols>
    <col min="1" max="1" width="16.42578125" customWidth="1"/>
  </cols>
  <sheetData>
    <row r="1" spans="1:16" x14ac:dyDescent="0.25">
      <c r="A1" s="3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</row>
    <row r="2" spans="1:16" x14ac:dyDescent="0.25">
      <c r="A2" s="2" t="s">
        <v>9</v>
      </c>
      <c r="B2">
        <v>30</v>
      </c>
      <c r="C2">
        <v>49</v>
      </c>
      <c r="D2">
        <v>34</v>
      </c>
      <c r="E2">
        <v>53</v>
      </c>
      <c r="F2">
        <v>37</v>
      </c>
      <c r="G2">
        <v>36</v>
      </c>
      <c r="H2">
        <v>35</v>
      </c>
      <c r="I2">
        <v>29</v>
      </c>
      <c r="J2">
        <v>25</v>
      </c>
      <c r="K2">
        <v>51</v>
      </c>
      <c r="L2">
        <v>26</v>
      </c>
      <c r="M2">
        <v>23</v>
      </c>
      <c r="N2">
        <v>30</v>
      </c>
      <c r="O2">
        <v>49</v>
      </c>
      <c r="P2">
        <v>35</v>
      </c>
    </row>
    <row r="3" spans="1:16" x14ac:dyDescent="0.25">
      <c r="A3" s="1">
        <v>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 s="1" t="s">
        <v>1</v>
      </c>
      <c r="B4">
        <v>56</v>
      </c>
      <c r="C4">
        <v>80</v>
      </c>
      <c r="D4">
        <v>62</v>
      </c>
      <c r="E4">
        <v>80</v>
      </c>
      <c r="F4">
        <v>53</v>
      </c>
      <c r="G4">
        <v>50</v>
      </c>
      <c r="H4">
        <v>68</v>
      </c>
      <c r="I4">
        <v>73</v>
      </c>
      <c r="J4">
        <v>45</v>
      </c>
      <c r="K4">
        <v>76</v>
      </c>
      <c r="L4">
        <v>55</v>
      </c>
      <c r="M4">
        <v>41</v>
      </c>
      <c r="N4">
        <v>55</v>
      </c>
      <c r="O4">
        <v>63</v>
      </c>
      <c r="P4">
        <v>65</v>
      </c>
    </row>
    <row r="5" spans="1:16" x14ac:dyDescent="0.25">
      <c r="A5" s="1" t="s">
        <v>2</v>
      </c>
      <c r="B5">
        <v>53</v>
      </c>
      <c r="C5">
        <v>74</v>
      </c>
      <c r="D5">
        <v>63</v>
      </c>
      <c r="E5">
        <v>80</v>
      </c>
      <c r="F5">
        <v>54</v>
      </c>
      <c r="G5">
        <v>48</v>
      </c>
      <c r="H5">
        <v>60</v>
      </c>
      <c r="I5">
        <v>53</v>
      </c>
      <c r="J5">
        <v>43</v>
      </c>
      <c r="K5">
        <v>78</v>
      </c>
      <c r="L5">
        <v>59</v>
      </c>
      <c r="M5">
        <v>41</v>
      </c>
      <c r="N5">
        <v>54</v>
      </c>
      <c r="O5">
        <v>59</v>
      </c>
      <c r="P5">
        <v>62</v>
      </c>
    </row>
    <row r="6" spans="1:16" x14ac:dyDescent="0.25">
      <c r="A6" s="2" t="s">
        <v>8</v>
      </c>
      <c r="B6">
        <v>53</v>
      </c>
      <c r="C6">
        <v>74</v>
      </c>
      <c r="D6">
        <v>53</v>
      </c>
      <c r="E6">
        <v>78</v>
      </c>
      <c r="F6">
        <v>49</v>
      </c>
      <c r="G6">
        <v>53</v>
      </c>
      <c r="H6">
        <v>70</v>
      </c>
      <c r="I6">
        <v>50</v>
      </c>
      <c r="J6">
        <v>43</v>
      </c>
      <c r="K6">
        <v>71</v>
      </c>
      <c r="L6">
        <v>57</v>
      </c>
      <c r="M6">
        <v>45</v>
      </c>
      <c r="N6">
        <v>54</v>
      </c>
      <c r="O6">
        <v>57</v>
      </c>
      <c r="P6">
        <v>67</v>
      </c>
    </row>
    <row r="7" spans="1:16" x14ac:dyDescent="0.25">
      <c r="A7" s="5"/>
      <c r="B7">
        <f>AVERAGE(B4:B6)</f>
        <v>54</v>
      </c>
      <c r="C7">
        <f t="shared" ref="C7:P7" si="0">AVERAGE(C4:C6)</f>
        <v>76</v>
      </c>
      <c r="D7">
        <f t="shared" si="0"/>
        <v>59.333333333333336</v>
      </c>
      <c r="E7">
        <f t="shared" si="0"/>
        <v>79.333333333333329</v>
      </c>
      <c r="F7">
        <f t="shared" si="0"/>
        <v>52</v>
      </c>
      <c r="G7">
        <f t="shared" si="0"/>
        <v>50.333333333333336</v>
      </c>
      <c r="H7">
        <f t="shared" si="0"/>
        <v>66</v>
      </c>
      <c r="I7">
        <f t="shared" si="0"/>
        <v>58.666666666666664</v>
      </c>
      <c r="J7">
        <f t="shared" si="0"/>
        <v>43.666666666666664</v>
      </c>
      <c r="K7">
        <f t="shared" si="0"/>
        <v>75</v>
      </c>
      <c r="L7">
        <f t="shared" si="0"/>
        <v>57</v>
      </c>
      <c r="M7">
        <f t="shared" si="0"/>
        <v>42.333333333333336</v>
      </c>
      <c r="N7">
        <f t="shared" si="0"/>
        <v>54.333333333333336</v>
      </c>
      <c r="O7">
        <f t="shared" si="0"/>
        <v>59.666666666666664</v>
      </c>
      <c r="P7">
        <f t="shared" si="0"/>
        <v>64.666666666666671</v>
      </c>
    </row>
    <row r="8" spans="1:16" x14ac:dyDescent="0.25">
      <c r="A8" s="5"/>
    </row>
    <row r="9" spans="1:16" x14ac:dyDescent="0.25">
      <c r="A9" s="5" t="s">
        <v>24</v>
      </c>
      <c r="B9">
        <v>66</v>
      </c>
      <c r="C9">
        <v>76</v>
      </c>
      <c r="D9">
        <v>67</v>
      </c>
      <c r="E9">
        <v>84</v>
      </c>
      <c r="F9">
        <v>54</v>
      </c>
      <c r="G9">
        <v>53</v>
      </c>
      <c r="H9">
        <v>71</v>
      </c>
      <c r="I9">
        <v>58</v>
      </c>
      <c r="J9">
        <v>48</v>
      </c>
      <c r="K9">
        <v>76</v>
      </c>
      <c r="L9">
        <v>68</v>
      </c>
      <c r="M9">
        <v>51</v>
      </c>
      <c r="N9">
        <v>59</v>
      </c>
      <c r="O9">
        <v>67</v>
      </c>
      <c r="P9">
        <v>71</v>
      </c>
    </row>
    <row r="10" spans="1:16" x14ac:dyDescent="0.25">
      <c r="A10" s="1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</row>
    <row r="11" spans="1:16" x14ac:dyDescent="0.25">
      <c r="A11" s="1" t="s">
        <v>3</v>
      </c>
      <c r="B11">
        <v>79</v>
      </c>
      <c r="C11">
        <v>109</v>
      </c>
      <c r="D11">
        <v>85</v>
      </c>
      <c r="E11">
        <v>99</v>
      </c>
      <c r="F11">
        <v>80</v>
      </c>
      <c r="G11">
        <v>68</v>
      </c>
      <c r="H11">
        <v>94</v>
      </c>
      <c r="I11">
        <v>72</v>
      </c>
      <c r="J11">
        <v>61</v>
      </c>
      <c r="K11">
        <v>101</v>
      </c>
      <c r="L11">
        <v>76</v>
      </c>
      <c r="M11">
        <v>63</v>
      </c>
      <c r="N11">
        <v>85</v>
      </c>
      <c r="O11">
        <v>85</v>
      </c>
      <c r="P11">
        <v>82</v>
      </c>
    </row>
    <row r="12" spans="1:16" x14ac:dyDescent="0.25">
      <c r="A12" s="1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s="1" t="s">
        <v>4</v>
      </c>
      <c r="B13">
        <v>1.942708333333333</v>
      </c>
      <c r="C13">
        <v>2.098958333333333</v>
      </c>
      <c r="D13">
        <v>1.197916666666667</v>
      </c>
      <c r="E13">
        <v>3.140625</v>
      </c>
      <c r="F13">
        <v>2.192708333333333</v>
      </c>
      <c r="G13">
        <v>1.302083333333333</v>
      </c>
      <c r="H13">
        <v>1.458333333333333</v>
      </c>
      <c r="I13">
        <v>1.869791666666667</v>
      </c>
      <c r="J13">
        <v>2.791666666666667</v>
      </c>
      <c r="K13">
        <v>2.010416666666667</v>
      </c>
      <c r="L13">
        <v>0.953125</v>
      </c>
      <c r="M13">
        <v>1.53125</v>
      </c>
      <c r="N13">
        <v>2.677083333333333</v>
      </c>
      <c r="O13">
        <v>3.005208333333333</v>
      </c>
      <c r="P13">
        <v>1.494791666666667</v>
      </c>
    </row>
    <row r="14" spans="1:16" x14ac:dyDescent="0.25">
      <c r="A14" s="1" t="s">
        <v>5</v>
      </c>
      <c r="B14">
        <v>0.46875</v>
      </c>
      <c r="C14">
        <v>1.005208333333333</v>
      </c>
      <c r="D14">
        <v>0.46875</v>
      </c>
      <c r="E14">
        <v>0.97916666666666663</v>
      </c>
      <c r="F14">
        <v>0.50520833333333337</v>
      </c>
      <c r="G14">
        <v>0.27083333333333331</v>
      </c>
      <c r="H14">
        <v>0.24479166666666671</v>
      </c>
      <c r="I14">
        <v>0.36458333333333331</v>
      </c>
      <c r="J14">
        <v>0.703125</v>
      </c>
      <c r="K14">
        <v>0.70833333333333337</v>
      </c>
      <c r="L14">
        <v>8.8541666666666671E-2</v>
      </c>
      <c r="M14">
        <v>0.421875</v>
      </c>
      <c r="N14">
        <v>0.63020833333333337</v>
      </c>
      <c r="O14">
        <v>0.96354166666666663</v>
      </c>
      <c r="P14">
        <v>0.22916666666666671</v>
      </c>
    </row>
    <row r="15" spans="1:16" x14ac:dyDescent="0.25">
      <c r="A15" s="1" t="s">
        <v>6</v>
      </c>
      <c r="B15">
        <v>1.640625</v>
      </c>
      <c r="C15">
        <v>7.03125</v>
      </c>
      <c r="D15">
        <v>1.661458333333333</v>
      </c>
      <c r="E15">
        <v>5.96875</v>
      </c>
      <c r="F15">
        <v>2.057291666666667</v>
      </c>
      <c r="G15">
        <v>0.65625</v>
      </c>
      <c r="H15">
        <v>0.46875</v>
      </c>
      <c r="I15">
        <v>1.0625</v>
      </c>
      <c r="J15">
        <v>3.109375</v>
      </c>
      <c r="K15">
        <v>3.78125</v>
      </c>
      <c r="L15">
        <v>8.8541666666666671E-2</v>
      </c>
      <c r="M15">
        <v>1.520833333333333</v>
      </c>
      <c r="N15">
        <v>2.651041666666667</v>
      </c>
      <c r="O15">
        <v>6.484375</v>
      </c>
      <c r="P15">
        <v>0.46875</v>
      </c>
    </row>
    <row r="16" spans="1:16" x14ac:dyDescent="0.25">
      <c r="A16" s="1" t="s">
        <v>7</v>
      </c>
      <c r="B16">
        <v>0.203125</v>
      </c>
      <c r="C16">
        <v>0.203125</v>
      </c>
      <c r="D16">
        <v>0.21354166666666671</v>
      </c>
      <c r="E16">
        <v>0.22395833333333329</v>
      </c>
      <c r="F16">
        <v>0.20833333333333329</v>
      </c>
      <c r="G16">
        <v>0.21354166666666671</v>
      </c>
      <c r="H16">
        <v>0.21354166666666671</v>
      </c>
      <c r="I16">
        <v>0.18229166666666671</v>
      </c>
      <c r="J16">
        <v>0.21875</v>
      </c>
      <c r="K16">
        <v>0.19270833333333329</v>
      </c>
      <c r="L16">
        <v>0.203125</v>
      </c>
      <c r="M16">
        <v>0.203125</v>
      </c>
      <c r="N16">
        <v>0.296875</v>
      </c>
      <c r="O16">
        <v>0.21875</v>
      </c>
      <c r="P16">
        <v>0.19791666666666671</v>
      </c>
    </row>
    <row r="18" spans="1:18" x14ac:dyDescent="0.25">
      <c r="P18">
        <f>SUM(P15:P16)</f>
        <v>0.66666666666666674</v>
      </c>
    </row>
    <row r="19" spans="1:18" x14ac:dyDescent="0.25">
      <c r="A19" s="4" t="s">
        <v>15</v>
      </c>
      <c r="B19">
        <v>4.25</v>
      </c>
      <c r="C19">
        <v>5.53125</v>
      </c>
      <c r="D19">
        <v>3.203125</v>
      </c>
      <c r="E19">
        <v>6.875</v>
      </c>
      <c r="F19">
        <v>4.640625</v>
      </c>
      <c r="G19">
        <v>2.453125</v>
      </c>
      <c r="H19">
        <v>2.71875</v>
      </c>
      <c r="I19">
        <v>3.328125</v>
      </c>
      <c r="J19">
        <v>5.890625</v>
      </c>
      <c r="K19">
        <v>5.03125</v>
      </c>
      <c r="L19">
        <v>1.21875</v>
      </c>
      <c r="M19">
        <v>3.203125</v>
      </c>
      <c r="N19">
        <v>5.078125</v>
      </c>
      <c r="O19">
        <v>6.3125</v>
      </c>
      <c r="P19">
        <v>2.25</v>
      </c>
    </row>
    <row r="20" spans="1:18" x14ac:dyDescent="0.25">
      <c r="A20" s="4" t="s">
        <v>18</v>
      </c>
      <c r="B20">
        <v>2.625</v>
      </c>
      <c r="C20">
        <v>4.171875</v>
      </c>
      <c r="D20">
        <v>2.21875</v>
      </c>
      <c r="E20">
        <v>4.828125</v>
      </c>
      <c r="F20">
        <v>3.34375</v>
      </c>
      <c r="G20">
        <v>2.015625</v>
      </c>
      <c r="H20">
        <v>1.84375</v>
      </c>
      <c r="I20">
        <v>2.625</v>
      </c>
      <c r="J20">
        <v>4.015625</v>
      </c>
      <c r="K20">
        <v>3.203125</v>
      </c>
      <c r="L20">
        <v>1.125</v>
      </c>
      <c r="M20">
        <v>2.359375</v>
      </c>
      <c r="N20">
        <v>3.84375</v>
      </c>
      <c r="O20">
        <v>4.8125</v>
      </c>
      <c r="P20">
        <v>2.0625</v>
      </c>
    </row>
    <row r="23" spans="1:18" x14ac:dyDescent="0.25">
      <c r="A23" t="s">
        <v>20</v>
      </c>
      <c r="B23">
        <f>B9/B11</f>
        <v>0.83544303797468356</v>
      </c>
      <c r="C23">
        <f t="shared" ref="C23:O23" si="1">C9/C11</f>
        <v>0.69724770642201839</v>
      </c>
      <c r="D23">
        <f t="shared" si="1"/>
        <v>0.78823529411764703</v>
      </c>
      <c r="E23">
        <f t="shared" si="1"/>
        <v>0.84848484848484851</v>
      </c>
      <c r="F23">
        <f t="shared" si="1"/>
        <v>0.67500000000000004</v>
      </c>
      <c r="G23">
        <f t="shared" si="1"/>
        <v>0.77941176470588236</v>
      </c>
      <c r="H23">
        <f t="shared" si="1"/>
        <v>0.75531914893617025</v>
      </c>
      <c r="I23">
        <f t="shared" si="1"/>
        <v>0.80555555555555558</v>
      </c>
      <c r="J23">
        <f t="shared" si="1"/>
        <v>0.78688524590163933</v>
      </c>
      <c r="K23">
        <f t="shared" si="1"/>
        <v>0.75247524752475248</v>
      </c>
      <c r="L23">
        <f t="shared" si="1"/>
        <v>0.89473684210526316</v>
      </c>
      <c r="M23">
        <f t="shared" si="1"/>
        <v>0.80952380952380953</v>
      </c>
      <c r="N23">
        <f t="shared" si="1"/>
        <v>0.69411764705882351</v>
      </c>
      <c r="O23">
        <f t="shared" si="1"/>
        <v>0.78823529411764703</v>
      </c>
      <c r="P23">
        <f>P9/P11</f>
        <v>0.86585365853658536</v>
      </c>
      <c r="R23">
        <f>AVERAGE(B23:P23)</f>
        <v>0.78510167339768844</v>
      </c>
    </row>
    <row r="25" spans="1:18" x14ac:dyDescent="0.25">
      <c r="A25" t="s">
        <v>36</v>
      </c>
      <c r="B25">
        <f>B7/B11</f>
        <v>0.68354430379746833</v>
      </c>
      <c r="C25">
        <f t="shared" ref="C25:O25" si="2">C7/C11</f>
        <v>0.69724770642201839</v>
      </c>
      <c r="D25">
        <f t="shared" si="2"/>
        <v>0.69803921568627458</v>
      </c>
      <c r="E25">
        <f t="shared" si="2"/>
        <v>0.80134680134680125</v>
      </c>
      <c r="F25">
        <f t="shared" si="2"/>
        <v>0.65</v>
      </c>
      <c r="G25">
        <f t="shared" si="2"/>
        <v>0.74019607843137258</v>
      </c>
      <c r="H25">
        <f t="shared" si="2"/>
        <v>0.7021276595744681</v>
      </c>
      <c r="I25">
        <f t="shared" si="2"/>
        <v>0.81481481481481477</v>
      </c>
      <c r="J25">
        <f t="shared" si="2"/>
        <v>0.71584699453551903</v>
      </c>
      <c r="K25">
        <f t="shared" si="2"/>
        <v>0.74257425742574257</v>
      </c>
      <c r="L25">
        <f t="shared" si="2"/>
        <v>0.75</v>
      </c>
      <c r="M25">
        <f t="shared" si="2"/>
        <v>0.67195767195767198</v>
      </c>
      <c r="N25">
        <f t="shared" si="2"/>
        <v>0.63921568627450986</v>
      </c>
      <c r="O25">
        <f t="shared" si="2"/>
        <v>0.70196078431372544</v>
      </c>
      <c r="P25">
        <f>P7/P11</f>
        <v>0.78861788617886186</v>
      </c>
      <c r="R25">
        <f t="shared" ref="R25:R27" si="3">AVERAGE(B25:P25)</f>
        <v>0.71983265738394986</v>
      </c>
    </row>
    <row r="27" spans="1:18" x14ac:dyDescent="0.25">
      <c r="A27" t="s">
        <v>23</v>
      </c>
      <c r="B27">
        <f>B2/B11</f>
        <v>0.379746835443038</v>
      </c>
      <c r="C27">
        <f>C2/C11</f>
        <v>0.44954128440366975</v>
      </c>
      <c r="D27">
        <f>D2/D11</f>
        <v>0.4</v>
      </c>
      <c r="E27">
        <f>E2/E11</f>
        <v>0.53535353535353536</v>
      </c>
      <c r="F27">
        <f>F2/F11</f>
        <v>0.46250000000000002</v>
      </c>
      <c r="G27">
        <f>G2/G11</f>
        <v>0.52941176470588236</v>
      </c>
      <c r="H27">
        <f>H2/H11</f>
        <v>0.37234042553191488</v>
      </c>
      <c r="I27">
        <f>I2/I11</f>
        <v>0.40277777777777779</v>
      </c>
      <c r="J27">
        <f>J2/J11</f>
        <v>0.4098360655737705</v>
      </c>
      <c r="K27">
        <f>K2/K11</f>
        <v>0.50495049504950495</v>
      </c>
      <c r="L27">
        <f>L2/L11</f>
        <v>0.34210526315789475</v>
      </c>
      <c r="M27">
        <f>M2/M11</f>
        <v>0.36507936507936506</v>
      </c>
      <c r="N27">
        <f>N2/N11</f>
        <v>0.35294117647058826</v>
      </c>
      <c r="O27">
        <f>O2/O11</f>
        <v>0.57647058823529407</v>
      </c>
      <c r="P27">
        <f>P2/P11</f>
        <v>0.42682926829268292</v>
      </c>
      <c r="R27">
        <f t="shared" si="3"/>
        <v>0.43399225633832778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96D76-8C61-4C73-BA4D-065F9123263C}">
  <dimension ref="A1:R27"/>
  <sheetViews>
    <sheetView workbookViewId="0">
      <selection activeCell="B30" sqref="B30:S39"/>
    </sheetView>
  </sheetViews>
  <sheetFormatPr defaultColWidth="8.85546875" defaultRowHeight="15" x14ac:dyDescent="0.25"/>
  <cols>
    <col min="1" max="1" width="21.85546875" customWidth="1"/>
  </cols>
  <sheetData>
    <row r="1" spans="1:16" x14ac:dyDescent="0.25">
      <c r="A1" s="3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</row>
    <row r="2" spans="1:16" x14ac:dyDescent="0.25">
      <c r="A2" s="2" t="s">
        <v>9</v>
      </c>
      <c r="B2">
        <v>30</v>
      </c>
      <c r="C2">
        <v>49</v>
      </c>
      <c r="D2">
        <v>34</v>
      </c>
      <c r="E2">
        <v>53</v>
      </c>
      <c r="F2">
        <v>37</v>
      </c>
      <c r="G2">
        <v>36</v>
      </c>
      <c r="H2">
        <v>35</v>
      </c>
      <c r="I2">
        <v>29</v>
      </c>
      <c r="J2">
        <v>25</v>
      </c>
      <c r="K2">
        <v>51</v>
      </c>
      <c r="L2">
        <v>26</v>
      </c>
      <c r="M2">
        <v>23</v>
      </c>
      <c r="N2">
        <v>30</v>
      </c>
      <c r="O2">
        <v>49</v>
      </c>
      <c r="P2">
        <v>35</v>
      </c>
    </row>
    <row r="3" spans="1:16" x14ac:dyDescent="0.25">
      <c r="A3" s="1">
        <v>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 s="1" t="s">
        <v>1</v>
      </c>
      <c r="B4">
        <v>57</v>
      </c>
      <c r="C4">
        <v>71</v>
      </c>
      <c r="D4">
        <v>64</v>
      </c>
      <c r="E4">
        <v>71</v>
      </c>
      <c r="F4">
        <v>48</v>
      </c>
      <c r="G4">
        <v>46</v>
      </c>
      <c r="H4">
        <v>58</v>
      </c>
      <c r="I4">
        <v>47</v>
      </c>
      <c r="J4">
        <v>43</v>
      </c>
      <c r="K4">
        <v>71</v>
      </c>
      <c r="L4">
        <v>51</v>
      </c>
      <c r="M4">
        <v>43</v>
      </c>
      <c r="N4">
        <v>55</v>
      </c>
      <c r="O4">
        <v>63</v>
      </c>
      <c r="P4">
        <v>63</v>
      </c>
    </row>
    <row r="5" spans="1:16" x14ac:dyDescent="0.25">
      <c r="A5" s="1" t="s">
        <v>2</v>
      </c>
      <c r="B5">
        <v>55</v>
      </c>
      <c r="C5">
        <v>72</v>
      </c>
      <c r="D5">
        <v>62</v>
      </c>
      <c r="E5">
        <v>79</v>
      </c>
      <c r="F5">
        <v>47</v>
      </c>
      <c r="G5">
        <v>48</v>
      </c>
      <c r="H5">
        <v>60</v>
      </c>
      <c r="I5">
        <v>52</v>
      </c>
      <c r="J5">
        <v>43</v>
      </c>
      <c r="K5">
        <v>73</v>
      </c>
      <c r="L5">
        <v>49</v>
      </c>
      <c r="M5">
        <v>42</v>
      </c>
      <c r="N5">
        <v>56</v>
      </c>
      <c r="O5">
        <v>62</v>
      </c>
      <c r="P5">
        <v>62</v>
      </c>
    </row>
    <row r="6" spans="1:16" x14ac:dyDescent="0.25">
      <c r="A6" s="2" t="s">
        <v>8</v>
      </c>
      <c r="B6">
        <v>55</v>
      </c>
      <c r="C6">
        <v>72</v>
      </c>
      <c r="D6">
        <v>64</v>
      </c>
      <c r="E6">
        <v>75</v>
      </c>
      <c r="F6">
        <v>48</v>
      </c>
      <c r="G6">
        <v>46</v>
      </c>
      <c r="H6">
        <v>56</v>
      </c>
      <c r="I6">
        <v>49</v>
      </c>
      <c r="J6">
        <v>45</v>
      </c>
      <c r="K6">
        <v>73</v>
      </c>
      <c r="L6">
        <v>52</v>
      </c>
      <c r="M6">
        <v>42</v>
      </c>
      <c r="N6">
        <v>55</v>
      </c>
      <c r="O6">
        <v>66</v>
      </c>
      <c r="P6">
        <v>62</v>
      </c>
    </row>
    <row r="7" spans="1:16" x14ac:dyDescent="0.25">
      <c r="A7" s="2"/>
      <c r="B7">
        <f>AVERAGE(B4:B6)</f>
        <v>55.666666666666664</v>
      </c>
      <c r="C7">
        <f t="shared" ref="C7:P7" si="0">AVERAGE(C4:C6)</f>
        <v>71.666666666666671</v>
      </c>
      <c r="D7">
        <f t="shared" si="0"/>
        <v>63.333333333333336</v>
      </c>
      <c r="E7">
        <f t="shared" si="0"/>
        <v>75</v>
      </c>
      <c r="F7">
        <f t="shared" si="0"/>
        <v>47.666666666666664</v>
      </c>
      <c r="G7">
        <f t="shared" si="0"/>
        <v>46.666666666666664</v>
      </c>
      <c r="H7">
        <f t="shared" si="0"/>
        <v>58</v>
      </c>
      <c r="I7">
        <f t="shared" si="0"/>
        <v>49.333333333333336</v>
      </c>
      <c r="J7">
        <f t="shared" si="0"/>
        <v>43.666666666666664</v>
      </c>
      <c r="K7">
        <f t="shared" si="0"/>
        <v>72.333333333333329</v>
      </c>
      <c r="L7">
        <f t="shared" si="0"/>
        <v>50.666666666666664</v>
      </c>
      <c r="M7">
        <f t="shared" si="0"/>
        <v>42.333333333333336</v>
      </c>
      <c r="N7">
        <f t="shared" si="0"/>
        <v>55.333333333333336</v>
      </c>
      <c r="O7">
        <f t="shared" si="0"/>
        <v>63.666666666666664</v>
      </c>
      <c r="P7">
        <f t="shared" si="0"/>
        <v>62.333333333333336</v>
      </c>
    </row>
    <row r="8" spans="1:16" x14ac:dyDescent="0.25">
      <c r="A8" s="2"/>
    </row>
    <row r="9" spans="1:16" x14ac:dyDescent="0.25">
      <c r="A9" s="2" t="s">
        <v>10</v>
      </c>
      <c r="B9">
        <v>62</v>
      </c>
      <c r="C9">
        <v>73</v>
      </c>
      <c r="D9">
        <v>63</v>
      </c>
      <c r="E9">
        <v>80</v>
      </c>
      <c r="F9">
        <v>52</v>
      </c>
      <c r="G9">
        <v>49</v>
      </c>
      <c r="H9">
        <v>64</v>
      </c>
      <c r="I9">
        <v>53</v>
      </c>
      <c r="J9">
        <v>47</v>
      </c>
      <c r="K9">
        <v>77</v>
      </c>
      <c r="L9">
        <v>57</v>
      </c>
      <c r="M9">
        <v>44</v>
      </c>
      <c r="N9">
        <v>56</v>
      </c>
      <c r="O9">
        <v>61</v>
      </c>
      <c r="P9">
        <v>65</v>
      </c>
    </row>
    <row r="10" spans="1:16" x14ac:dyDescent="0.25">
      <c r="A10" s="1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5">
      <c r="A11" s="1" t="s">
        <v>3</v>
      </c>
      <c r="B11">
        <v>65</v>
      </c>
      <c r="C11">
        <v>91</v>
      </c>
      <c r="D11">
        <v>73</v>
      </c>
      <c r="E11">
        <v>86</v>
      </c>
      <c r="F11">
        <v>69</v>
      </c>
      <c r="G11">
        <v>53</v>
      </c>
      <c r="H11">
        <v>79</v>
      </c>
      <c r="I11">
        <v>65</v>
      </c>
      <c r="J11">
        <v>51</v>
      </c>
      <c r="K11">
        <v>90</v>
      </c>
      <c r="L11">
        <v>63</v>
      </c>
      <c r="M11">
        <v>50</v>
      </c>
      <c r="N11">
        <v>73</v>
      </c>
      <c r="O11">
        <v>77</v>
      </c>
      <c r="P11">
        <v>68</v>
      </c>
    </row>
    <row r="12" spans="1:16" x14ac:dyDescent="0.25">
      <c r="A12" s="1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s="1" t="s">
        <v>4</v>
      </c>
      <c r="B13">
        <v>0.23958333333333329</v>
      </c>
      <c r="C13">
        <v>0.26041666666666669</v>
      </c>
      <c r="D13">
        <v>0.19791666666666671</v>
      </c>
      <c r="E13">
        <v>0.31770833333333331</v>
      </c>
      <c r="F13">
        <v>0.265625</v>
      </c>
      <c r="G13">
        <v>0.21875</v>
      </c>
      <c r="H13">
        <v>0.24479166666666671</v>
      </c>
      <c r="I13">
        <v>0.27083333333333331</v>
      </c>
      <c r="J13">
        <v>0.33333333333333331</v>
      </c>
      <c r="K13">
        <v>0.25</v>
      </c>
      <c r="L13">
        <v>0.17708333333333329</v>
      </c>
      <c r="M13">
        <v>0.234375</v>
      </c>
      <c r="N13">
        <v>0.31770833333333331</v>
      </c>
      <c r="O13">
        <v>0.30729166666666669</v>
      </c>
      <c r="P13">
        <v>0.23958333333333329</v>
      </c>
    </row>
    <row r="14" spans="1:16" x14ac:dyDescent="0.25">
      <c r="A14" s="1" t="s">
        <v>5</v>
      </c>
      <c r="B14">
        <v>5.2083333333333343E-2</v>
      </c>
      <c r="C14">
        <v>8.3333333333333329E-2</v>
      </c>
      <c r="D14">
        <v>4.1666666666666657E-2</v>
      </c>
      <c r="E14">
        <v>8.3333333333333329E-2</v>
      </c>
      <c r="F14">
        <v>6.25E-2</v>
      </c>
      <c r="G14">
        <v>3.6458333333333343E-2</v>
      </c>
      <c r="H14">
        <v>3.125E-2</v>
      </c>
      <c r="I14">
        <v>5.2083333333333343E-2</v>
      </c>
      <c r="J14">
        <v>6.25E-2</v>
      </c>
      <c r="K14">
        <v>7.2916666666666671E-2</v>
      </c>
      <c r="L14">
        <v>1.5625E-2</v>
      </c>
      <c r="M14">
        <v>5.7291666666666657E-2</v>
      </c>
      <c r="N14">
        <v>5.7291666666666657E-2</v>
      </c>
      <c r="O14">
        <v>5.2083333333333343E-2</v>
      </c>
      <c r="P14">
        <v>3.125E-2</v>
      </c>
    </row>
    <row r="15" spans="1:16" x14ac:dyDescent="0.25">
      <c r="A15" s="1" t="s">
        <v>6</v>
      </c>
      <c r="B15">
        <v>3.6458333333333343E-2</v>
      </c>
      <c r="C15">
        <v>8.3333333333333329E-2</v>
      </c>
      <c r="D15">
        <v>3.125E-2</v>
      </c>
      <c r="E15">
        <v>6.7708333333333329E-2</v>
      </c>
      <c r="F15">
        <v>4.1666666666666657E-2</v>
      </c>
      <c r="G15">
        <v>2.0833333333333329E-2</v>
      </c>
      <c r="H15">
        <v>2.6041666666666671E-2</v>
      </c>
      <c r="I15">
        <v>2.6041666666666671E-2</v>
      </c>
      <c r="J15">
        <v>4.6875E-2</v>
      </c>
      <c r="K15">
        <v>5.7291666666666657E-2</v>
      </c>
      <c r="L15">
        <v>1.041666666666667E-2</v>
      </c>
      <c r="M15">
        <v>4.1666666666666657E-2</v>
      </c>
      <c r="N15">
        <v>4.1666666666666657E-2</v>
      </c>
      <c r="O15">
        <v>6.7708333333333329E-2</v>
      </c>
      <c r="P15">
        <v>2.0833333333333329E-2</v>
      </c>
    </row>
    <row r="16" spans="1:16" x14ac:dyDescent="0.25">
      <c r="A16" s="1" t="s">
        <v>7</v>
      </c>
      <c r="B16">
        <v>0.19791666666666671</v>
      </c>
      <c r="C16">
        <v>0.19791666666666671</v>
      </c>
      <c r="D16">
        <v>0.19270833333333329</v>
      </c>
      <c r="E16">
        <v>0.20833333333333329</v>
      </c>
      <c r="F16">
        <v>0.20833333333333329</v>
      </c>
      <c r="G16">
        <v>0.20833333333333329</v>
      </c>
      <c r="H16">
        <v>0.203125</v>
      </c>
      <c r="I16">
        <v>0.19270833333333329</v>
      </c>
      <c r="J16">
        <v>0.19270833333333329</v>
      </c>
      <c r="K16">
        <v>0.19270833333333329</v>
      </c>
      <c r="L16">
        <v>0.21875</v>
      </c>
      <c r="M16">
        <v>0.17708333333333329</v>
      </c>
      <c r="N16">
        <v>0.21354166666666671</v>
      </c>
      <c r="O16">
        <v>0.203125</v>
      </c>
      <c r="P16">
        <v>0.19791666666666671</v>
      </c>
    </row>
    <row r="19" spans="1:18" x14ac:dyDescent="0.25">
      <c r="A19" s="4" t="s">
        <v>14</v>
      </c>
      <c r="B19">
        <v>0.390625</v>
      </c>
      <c r="C19">
        <v>0.65625</v>
      </c>
      <c r="D19">
        <v>0.390625</v>
      </c>
      <c r="E19">
        <v>0.671875</v>
      </c>
      <c r="F19">
        <v>0.40625</v>
      </c>
      <c r="G19">
        <v>0.328125</v>
      </c>
      <c r="H19">
        <v>0.296875</v>
      </c>
      <c r="I19">
        <v>0.375</v>
      </c>
      <c r="J19">
        <v>0.453125</v>
      </c>
      <c r="K19">
        <v>0.40625</v>
      </c>
      <c r="L19">
        <v>0.265625</v>
      </c>
      <c r="M19">
        <v>0.359375</v>
      </c>
      <c r="N19">
        <v>0.421875</v>
      </c>
      <c r="O19">
        <v>0.5</v>
      </c>
      <c r="P19">
        <v>0.34375</v>
      </c>
    </row>
    <row r="20" spans="1:18" x14ac:dyDescent="0.25">
      <c r="A20" s="4" t="s">
        <v>18</v>
      </c>
      <c r="B20">
        <v>0.328125</v>
      </c>
      <c r="C20">
        <v>0.390625</v>
      </c>
      <c r="D20">
        <v>0.296875</v>
      </c>
      <c r="E20">
        <v>0.4375</v>
      </c>
      <c r="F20">
        <v>0.3125</v>
      </c>
      <c r="G20">
        <v>0.265625</v>
      </c>
      <c r="H20">
        <v>0.3125</v>
      </c>
      <c r="I20">
        <v>0.328125</v>
      </c>
      <c r="J20">
        <v>0.484375</v>
      </c>
      <c r="K20">
        <v>0.3125</v>
      </c>
      <c r="L20">
        <v>0.21875</v>
      </c>
      <c r="M20">
        <v>0.296875</v>
      </c>
      <c r="N20">
        <v>0.359375</v>
      </c>
      <c r="O20">
        <v>0.421875</v>
      </c>
      <c r="P20">
        <v>0.28125</v>
      </c>
    </row>
    <row r="23" spans="1:18" x14ac:dyDescent="0.25">
      <c r="A23" t="s">
        <v>20</v>
      </c>
      <c r="B23">
        <f>B9/B11</f>
        <v>0.9538461538461539</v>
      </c>
      <c r="C23">
        <f t="shared" ref="C23:P23" si="1">C9/C11</f>
        <v>0.80219780219780223</v>
      </c>
      <c r="D23">
        <f t="shared" si="1"/>
        <v>0.86301369863013699</v>
      </c>
      <c r="E23">
        <f t="shared" si="1"/>
        <v>0.93023255813953487</v>
      </c>
      <c r="F23">
        <f t="shared" si="1"/>
        <v>0.75362318840579712</v>
      </c>
      <c r="G23">
        <f t="shared" si="1"/>
        <v>0.92452830188679247</v>
      </c>
      <c r="H23">
        <f t="shared" si="1"/>
        <v>0.810126582278481</v>
      </c>
      <c r="I23">
        <f t="shared" si="1"/>
        <v>0.81538461538461537</v>
      </c>
      <c r="J23">
        <f t="shared" si="1"/>
        <v>0.92156862745098034</v>
      </c>
      <c r="K23">
        <f t="shared" si="1"/>
        <v>0.85555555555555551</v>
      </c>
      <c r="L23">
        <f t="shared" si="1"/>
        <v>0.90476190476190477</v>
      </c>
      <c r="M23">
        <f t="shared" si="1"/>
        <v>0.88</v>
      </c>
      <c r="N23">
        <f t="shared" si="1"/>
        <v>0.76712328767123283</v>
      </c>
      <c r="O23">
        <f t="shared" si="1"/>
        <v>0.79220779220779225</v>
      </c>
      <c r="P23">
        <f t="shared" si="1"/>
        <v>0.95588235294117652</v>
      </c>
      <c r="R23">
        <f>AVERAGE(B23:P23)</f>
        <v>0.86200349475719706</v>
      </c>
    </row>
    <row r="25" spans="1:18" x14ac:dyDescent="0.25">
      <c r="A25" t="s">
        <v>22</v>
      </c>
      <c r="B25">
        <f>B7/B11</f>
        <v>0.85641025641025637</v>
      </c>
      <c r="C25">
        <f>C7/C11</f>
        <v>0.78754578754578763</v>
      </c>
      <c r="D25">
        <f>D7/D11</f>
        <v>0.86757990867579915</v>
      </c>
      <c r="E25">
        <f>E7/E11</f>
        <v>0.87209302325581395</v>
      </c>
      <c r="F25">
        <f>F7/F11</f>
        <v>0.6908212560386473</v>
      </c>
      <c r="G25">
        <f>G7/G11</f>
        <v>0.88050314465408797</v>
      </c>
      <c r="H25">
        <f>H7/H11</f>
        <v>0.73417721518987344</v>
      </c>
      <c r="I25">
        <f>I7/I11</f>
        <v>0.75897435897435905</v>
      </c>
      <c r="J25">
        <f>J7/J11</f>
        <v>0.85620915032679734</v>
      </c>
      <c r="K25">
        <f>K7/K11</f>
        <v>0.8037037037037037</v>
      </c>
      <c r="L25">
        <f>L7/L11</f>
        <v>0.80423280423280419</v>
      </c>
      <c r="M25">
        <f>M7/M11</f>
        <v>0.84666666666666668</v>
      </c>
      <c r="N25">
        <f>N7/N11</f>
        <v>0.75799086757990874</v>
      </c>
      <c r="O25">
        <f>O7/O11</f>
        <v>0.82683982683982682</v>
      </c>
      <c r="P25">
        <f>P7/P11</f>
        <v>0.91666666666666674</v>
      </c>
      <c r="R25">
        <f t="shared" ref="R25:R27" si="2">AVERAGE(B25:P25)</f>
        <v>0.81736097578406641</v>
      </c>
    </row>
    <row r="27" spans="1:18" x14ac:dyDescent="0.25">
      <c r="A27" t="s">
        <v>23</v>
      </c>
      <c r="B27">
        <f>B2/B11</f>
        <v>0.46153846153846156</v>
      </c>
      <c r="C27">
        <f>C2/C11</f>
        <v>0.53846153846153844</v>
      </c>
      <c r="D27">
        <f>D2/D11</f>
        <v>0.46575342465753422</v>
      </c>
      <c r="E27">
        <f>E2/E11</f>
        <v>0.61627906976744184</v>
      </c>
      <c r="F27">
        <f>F2/F11</f>
        <v>0.53623188405797106</v>
      </c>
      <c r="G27">
        <f>G2/G11</f>
        <v>0.67924528301886788</v>
      </c>
      <c r="H27">
        <f>H2/H11</f>
        <v>0.44303797468354428</v>
      </c>
      <c r="I27">
        <f>I2/I11</f>
        <v>0.44615384615384618</v>
      </c>
      <c r="J27">
        <f>J2/J11</f>
        <v>0.49019607843137253</v>
      </c>
      <c r="K27">
        <f>K2/K11</f>
        <v>0.56666666666666665</v>
      </c>
      <c r="L27">
        <f>L2/L11</f>
        <v>0.41269841269841268</v>
      </c>
      <c r="M27">
        <f>M2/M11</f>
        <v>0.46</v>
      </c>
      <c r="N27">
        <f>N2/N11</f>
        <v>0.41095890410958902</v>
      </c>
      <c r="O27">
        <f>O2/O11</f>
        <v>0.63636363636363635</v>
      </c>
      <c r="P27">
        <f>P2/P11</f>
        <v>0.51470588235294112</v>
      </c>
      <c r="R27">
        <f t="shared" si="2"/>
        <v>0.51188607086412163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342EC-A9FC-4902-B8D8-570BF8CE5291}">
  <dimension ref="A1:R27"/>
  <sheetViews>
    <sheetView workbookViewId="0">
      <selection sqref="A1:R30"/>
    </sheetView>
  </sheetViews>
  <sheetFormatPr defaultColWidth="8.85546875" defaultRowHeight="15" x14ac:dyDescent="0.25"/>
  <cols>
    <col min="1" max="1" width="24" customWidth="1"/>
  </cols>
  <sheetData>
    <row r="1" spans="1:16" x14ac:dyDescent="0.25">
      <c r="A1" s="3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</row>
    <row r="2" spans="1:16" x14ac:dyDescent="0.25">
      <c r="A2" s="2" t="s">
        <v>9</v>
      </c>
      <c r="B2">
        <v>20</v>
      </c>
      <c r="C2">
        <v>28</v>
      </c>
      <c r="D2">
        <v>22</v>
      </c>
      <c r="E2">
        <v>34</v>
      </c>
      <c r="F2">
        <v>24</v>
      </c>
      <c r="G2">
        <v>28</v>
      </c>
      <c r="H2">
        <v>26</v>
      </c>
      <c r="I2">
        <v>20</v>
      </c>
      <c r="J2">
        <v>20</v>
      </c>
      <c r="K2">
        <v>34</v>
      </c>
      <c r="L2">
        <v>14</v>
      </c>
      <c r="M2">
        <v>18</v>
      </c>
      <c r="N2">
        <v>22</v>
      </c>
      <c r="O2">
        <v>38</v>
      </c>
      <c r="P2">
        <v>24</v>
      </c>
    </row>
    <row r="3" spans="1:16" x14ac:dyDescent="0.25">
      <c r="A3" s="1">
        <v>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 s="1" t="s">
        <v>1</v>
      </c>
      <c r="B4">
        <v>36</v>
      </c>
      <c r="C4">
        <v>38</v>
      </c>
      <c r="D4">
        <v>41</v>
      </c>
      <c r="E4">
        <v>50</v>
      </c>
      <c r="F4">
        <v>37</v>
      </c>
      <c r="G4">
        <v>39</v>
      </c>
      <c r="H4">
        <v>35</v>
      </c>
      <c r="I4">
        <v>37</v>
      </c>
      <c r="J4">
        <v>33</v>
      </c>
      <c r="K4">
        <v>51</v>
      </c>
      <c r="L4">
        <v>28</v>
      </c>
      <c r="M4">
        <v>26</v>
      </c>
      <c r="N4">
        <v>33</v>
      </c>
      <c r="O4">
        <v>46</v>
      </c>
      <c r="P4">
        <v>38</v>
      </c>
    </row>
    <row r="5" spans="1:16" x14ac:dyDescent="0.25">
      <c r="A5" s="1" t="s">
        <v>2</v>
      </c>
      <c r="B5">
        <v>30</v>
      </c>
      <c r="C5">
        <v>45</v>
      </c>
      <c r="D5">
        <v>37</v>
      </c>
      <c r="E5">
        <v>48</v>
      </c>
      <c r="F5">
        <v>39</v>
      </c>
      <c r="G5">
        <v>36</v>
      </c>
      <c r="H5">
        <v>40</v>
      </c>
      <c r="I5">
        <v>41</v>
      </c>
      <c r="J5">
        <v>29</v>
      </c>
      <c r="K5">
        <v>51</v>
      </c>
      <c r="L5">
        <v>23</v>
      </c>
      <c r="M5">
        <v>35</v>
      </c>
      <c r="N5">
        <v>32</v>
      </c>
      <c r="O5">
        <v>50</v>
      </c>
      <c r="P5">
        <v>46</v>
      </c>
    </row>
    <row r="6" spans="1:16" x14ac:dyDescent="0.25">
      <c r="A6" s="2" t="s">
        <v>8</v>
      </c>
      <c r="B6">
        <v>34</v>
      </c>
      <c r="C6">
        <v>44</v>
      </c>
      <c r="D6">
        <v>42</v>
      </c>
      <c r="E6">
        <v>57</v>
      </c>
      <c r="F6">
        <v>39</v>
      </c>
      <c r="G6">
        <v>30</v>
      </c>
      <c r="H6">
        <v>42</v>
      </c>
      <c r="I6">
        <v>43</v>
      </c>
      <c r="J6">
        <v>32</v>
      </c>
      <c r="K6">
        <v>51</v>
      </c>
      <c r="L6">
        <v>23</v>
      </c>
      <c r="M6">
        <v>31</v>
      </c>
      <c r="N6">
        <v>36</v>
      </c>
      <c r="O6">
        <v>48</v>
      </c>
      <c r="P6">
        <v>38</v>
      </c>
    </row>
    <row r="7" spans="1:16" x14ac:dyDescent="0.25">
      <c r="A7" s="2" t="s">
        <v>19</v>
      </c>
      <c r="B7">
        <f>AVERAGE(B4:B6)</f>
        <v>33.333333333333336</v>
      </c>
      <c r="C7">
        <f t="shared" ref="C7:P7" si="0">AVERAGE(C4:C6)</f>
        <v>42.333333333333336</v>
      </c>
      <c r="D7">
        <f t="shared" si="0"/>
        <v>40</v>
      </c>
      <c r="E7">
        <f t="shared" si="0"/>
        <v>51.666666666666664</v>
      </c>
      <c r="F7">
        <f t="shared" si="0"/>
        <v>38.333333333333336</v>
      </c>
      <c r="G7">
        <f t="shared" si="0"/>
        <v>35</v>
      </c>
      <c r="H7">
        <f t="shared" si="0"/>
        <v>39</v>
      </c>
      <c r="I7">
        <f t="shared" si="0"/>
        <v>40.333333333333336</v>
      </c>
      <c r="J7">
        <f t="shared" si="0"/>
        <v>31.333333333333332</v>
      </c>
      <c r="K7">
        <f t="shared" si="0"/>
        <v>51</v>
      </c>
      <c r="L7">
        <f t="shared" si="0"/>
        <v>24.666666666666668</v>
      </c>
      <c r="M7">
        <f t="shared" si="0"/>
        <v>30.666666666666668</v>
      </c>
      <c r="N7">
        <f t="shared" si="0"/>
        <v>33.666666666666664</v>
      </c>
      <c r="O7">
        <f t="shared" si="0"/>
        <v>48</v>
      </c>
      <c r="P7">
        <f t="shared" si="0"/>
        <v>40.666666666666664</v>
      </c>
    </row>
    <row r="8" spans="1:16" x14ac:dyDescent="0.25">
      <c r="A8" s="2"/>
    </row>
    <row r="9" spans="1:16" x14ac:dyDescent="0.25">
      <c r="A9" s="2" t="s">
        <v>11</v>
      </c>
      <c r="B9">
        <v>44</v>
      </c>
      <c r="C9">
        <v>61</v>
      </c>
      <c r="D9">
        <v>57</v>
      </c>
      <c r="E9">
        <v>64</v>
      </c>
      <c r="F9">
        <v>44</v>
      </c>
      <c r="G9">
        <v>42</v>
      </c>
      <c r="H9">
        <v>49</v>
      </c>
      <c r="I9">
        <v>47</v>
      </c>
      <c r="J9">
        <v>36</v>
      </c>
      <c r="K9">
        <v>61</v>
      </c>
      <c r="L9">
        <v>38</v>
      </c>
      <c r="M9">
        <v>35</v>
      </c>
      <c r="N9">
        <v>42</v>
      </c>
      <c r="O9">
        <v>54</v>
      </c>
      <c r="P9">
        <v>50</v>
      </c>
    </row>
    <row r="10" spans="1:16" x14ac:dyDescent="0.25">
      <c r="A10" s="1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5">
      <c r="A11" s="1" t="s">
        <v>3</v>
      </c>
      <c r="B11">
        <v>55</v>
      </c>
      <c r="C11">
        <v>75</v>
      </c>
      <c r="D11">
        <v>65</v>
      </c>
      <c r="E11">
        <v>76</v>
      </c>
      <c r="F11">
        <v>57</v>
      </c>
      <c r="G11">
        <v>47</v>
      </c>
      <c r="H11">
        <v>59</v>
      </c>
      <c r="I11">
        <v>53</v>
      </c>
      <c r="J11">
        <v>42</v>
      </c>
      <c r="K11">
        <v>71</v>
      </c>
      <c r="L11">
        <v>43</v>
      </c>
      <c r="M11">
        <v>43</v>
      </c>
      <c r="N11">
        <v>55</v>
      </c>
      <c r="O11">
        <v>67</v>
      </c>
      <c r="P11">
        <v>57</v>
      </c>
    </row>
    <row r="12" spans="1:16" x14ac:dyDescent="0.25">
      <c r="A12" s="1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s="1" t="s">
        <v>4</v>
      </c>
      <c r="B13">
        <v>0.25</v>
      </c>
      <c r="C13">
        <v>0.33854166666666669</v>
      </c>
      <c r="D13">
        <v>0.21875</v>
      </c>
      <c r="E13">
        <v>0.40104166666666669</v>
      </c>
      <c r="F13">
        <v>0.28645833333333331</v>
      </c>
      <c r="G13">
        <v>0.24479166666666671</v>
      </c>
      <c r="H13">
        <v>0.27604166666666669</v>
      </c>
      <c r="I13">
        <v>0.27083333333333331</v>
      </c>
      <c r="J13">
        <v>0.38020833333333331</v>
      </c>
      <c r="K13">
        <v>0.375</v>
      </c>
      <c r="L13">
        <v>0.234375</v>
      </c>
      <c r="M13">
        <v>0.34895833333333331</v>
      </c>
      <c r="N13">
        <v>0.33333333333333331</v>
      </c>
      <c r="O13">
        <v>0.34375</v>
      </c>
      <c r="P13">
        <v>0.25520833333333331</v>
      </c>
    </row>
    <row r="14" spans="1:16" x14ac:dyDescent="0.25">
      <c r="A14" s="1" t="s">
        <v>5</v>
      </c>
      <c r="B14">
        <v>5.7291666666666657E-2</v>
      </c>
      <c r="C14">
        <v>8.8541666666666671E-2</v>
      </c>
      <c r="D14">
        <v>6.7708333333333329E-2</v>
      </c>
      <c r="E14">
        <v>8.8541666666666671E-2</v>
      </c>
      <c r="F14">
        <v>6.7708333333333329E-2</v>
      </c>
      <c r="G14">
        <v>6.25E-2</v>
      </c>
      <c r="H14">
        <v>5.2083333333333343E-2</v>
      </c>
      <c r="I14">
        <v>5.7291666666666657E-2</v>
      </c>
      <c r="J14">
        <v>7.2916666666666671E-2</v>
      </c>
      <c r="K14">
        <v>8.8541666666666671E-2</v>
      </c>
      <c r="L14">
        <v>1.5625E-2</v>
      </c>
      <c r="M14">
        <v>9.375E-2</v>
      </c>
      <c r="N14">
        <v>6.7708333333333329E-2</v>
      </c>
      <c r="O14">
        <v>6.7708333333333329E-2</v>
      </c>
      <c r="P14">
        <v>3.6458333333333343E-2</v>
      </c>
    </row>
    <row r="15" spans="1:16" x14ac:dyDescent="0.25">
      <c r="A15" s="1" t="s">
        <v>6</v>
      </c>
      <c r="B15">
        <v>5.2083333333333343E-2</v>
      </c>
      <c r="C15">
        <v>8.8541666666666671E-2</v>
      </c>
      <c r="D15">
        <v>4.1666666666666657E-2</v>
      </c>
      <c r="E15">
        <v>8.8541666666666671E-2</v>
      </c>
      <c r="F15">
        <v>4.6875E-2</v>
      </c>
      <c r="G15">
        <v>2.6041666666666671E-2</v>
      </c>
      <c r="H15">
        <v>3.125E-2</v>
      </c>
      <c r="I15">
        <v>3.125E-2</v>
      </c>
      <c r="J15">
        <v>3.6458333333333343E-2</v>
      </c>
      <c r="K15">
        <v>9.8958333333333329E-2</v>
      </c>
      <c r="L15">
        <v>1.5625E-2</v>
      </c>
      <c r="M15">
        <v>6.7708333333333329E-2</v>
      </c>
      <c r="N15">
        <v>4.6875E-2</v>
      </c>
      <c r="O15">
        <v>7.2916666666666671E-2</v>
      </c>
      <c r="P15">
        <v>2.0833333333333329E-2</v>
      </c>
    </row>
    <row r="16" spans="1:16" x14ac:dyDescent="0.25">
      <c r="A16" s="1" t="s">
        <v>7</v>
      </c>
      <c r="B16">
        <v>0.21354166666666671</v>
      </c>
      <c r="C16">
        <v>0.296875</v>
      </c>
      <c r="D16">
        <v>0.265625</v>
      </c>
      <c r="E16">
        <v>0.25</v>
      </c>
      <c r="F16">
        <v>0.21354166666666671</v>
      </c>
      <c r="G16">
        <v>0.25520833333333331</v>
      </c>
      <c r="H16">
        <v>0.30729166666666669</v>
      </c>
      <c r="I16">
        <v>0.21875</v>
      </c>
      <c r="J16">
        <v>0.21875</v>
      </c>
      <c r="K16">
        <v>0.28645833333333331</v>
      </c>
      <c r="L16">
        <v>0.22916666666666671</v>
      </c>
      <c r="M16">
        <v>0.296875</v>
      </c>
      <c r="N16">
        <v>0.26041666666666669</v>
      </c>
      <c r="O16">
        <v>0.22395833333333329</v>
      </c>
      <c r="P16">
        <v>0.21875</v>
      </c>
    </row>
    <row r="19" spans="1:18" x14ac:dyDescent="0.25">
      <c r="A19" s="4" t="s">
        <v>12</v>
      </c>
      <c r="B19">
        <v>0.421875</v>
      </c>
      <c r="C19">
        <v>0.5</v>
      </c>
      <c r="D19">
        <v>0.3125</v>
      </c>
      <c r="E19">
        <v>0.59375</v>
      </c>
      <c r="F19">
        <v>0.5</v>
      </c>
      <c r="G19">
        <v>0.296875</v>
      </c>
      <c r="H19">
        <v>0.296875</v>
      </c>
      <c r="I19">
        <v>0.34375</v>
      </c>
      <c r="J19">
        <v>0.46875</v>
      </c>
      <c r="K19">
        <v>0.4375</v>
      </c>
      <c r="L19">
        <v>0.21875</v>
      </c>
      <c r="M19">
        <v>0.421875</v>
      </c>
      <c r="N19">
        <v>0.484375</v>
      </c>
      <c r="O19">
        <v>0.625</v>
      </c>
      <c r="P19">
        <v>0.34375</v>
      </c>
    </row>
    <row r="20" spans="1:18" x14ac:dyDescent="0.25">
      <c r="A20" s="4" t="s">
        <v>17</v>
      </c>
      <c r="B20">
        <v>0.359375</v>
      </c>
      <c r="C20">
        <v>0.375</v>
      </c>
      <c r="D20">
        <v>0.3125</v>
      </c>
      <c r="E20">
        <v>0.40625</v>
      </c>
      <c r="F20">
        <v>0.359375</v>
      </c>
      <c r="G20">
        <v>0.28125</v>
      </c>
      <c r="H20">
        <v>0.265625</v>
      </c>
      <c r="I20">
        <v>0.3125</v>
      </c>
      <c r="J20">
        <v>0.390625</v>
      </c>
      <c r="K20">
        <v>0.421875</v>
      </c>
      <c r="L20">
        <v>0.265625</v>
      </c>
      <c r="M20">
        <v>0.34375</v>
      </c>
      <c r="N20">
        <v>0.421875</v>
      </c>
      <c r="O20">
        <v>0.46875</v>
      </c>
      <c r="P20">
        <v>0.28125</v>
      </c>
    </row>
    <row r="23" spans="1:18" x14ac:dyDescent="0.25">
      <c r="A23" t="s">
        <v>20</v>
      </c>
      <c r="B23">
        <f>B9/B11</f>
        <v>0.8</v>
      </c>
      <c r="C23">
        <f t="shared" ref="C23:P23" si="1">C9/C11</f>
        <v>0.81333333333333335</v>
      </c>
      <c r="D23">
        <f t="shared" si="1"/>
        <v>0.87692307692307692</v>
      </c>
      <c r="E23">
        <f t="shared" si="1"/>
        <v>0.84210526315789469</v>
      </c>
      <c r="F23">
        <f t="shared" si="1"/>
        <v>0.77192982456140347</v>
      </c>
      <c r="G23">
        <f t="shared" si="1"/>
        <v>0.8936170212765957</v>
      </c>
      <c r="H23">
        <f t="shared" si="1"/>
        <v>0.83050847457627119</v>
      </c>
      <c r="I23">
        <f t="shared" si="1"/>
        <v>0.8867924528301887</v>
      </c>
      <c r="J23">
        <f t="shared" si="1"/>
        <v>0.8571428571428571</v>
      </c>
      <c r="K23">
        <f t="shared" si="1"/>
        <v>0.85915492957746475</v>
      </c>
      <c r="L23">
        <f t="shared" si="1"/>
        <v>0.88372093023255816</v>
      </c>
      <c r="M23">
        <f t="shared" si="1"/>
        <v>0.81395348837209303</v>
      </c>
      <c r="N23">
        <f t="shared" si="1"/>
        <v>0.76363636363636367</v>
      </c>
      <c r="O23">
        <f t="shared" si="1"/>
        <v>0.80597014925373134</v>
      </c>
      <c r="P23">
        <f t="shared" si="1"/>
        <v>0.8771929824561403</v>
      </c>
      <c r="R23">
        <f>AVERAGE(B23:P23)</f>
        <v>0.83839874315533147</v>
      </c>
    </row>
    <row r="25" spans="1:18" x14ac:dyDescent="0.25">
      <c r="A25" t="s">
        <v>22</v>
      </c>
      <c r="B25">
        <f>B7/B11</f>
        <v>0.60606060606060608</v>
      </c>
      <c r="C25">
        <f>C7/C11</f>
        <v>0.56444444444444453</v>
      </c>
      <c r="D25">
        <f>D7/D11</f>
        <v>0.61538461538461542</v>
      </c>
      <c r="E25">
        <f>E7/E11</f>
        <v>0.67982456140350878</v>
      </c>
      <c r="F25">
        <f>F7/F11</f>
        <v>0.67251461988304095</v>
      </c>
      <c r="G25">
        <f>G7/G11</f>
        <v>0.74468085106382975</v>
      </c>
      <c r="H25">
        <f>H7/H11</f>
        <v>0.66101694915254239</v>
      </c>
      <c r="I25">
        <f>I7/I11</f>
        <v>0.76100628930817615</v>
      </c>
      <c r="J25">
        <f>J7/J11</f>
        <v>0.74603174603174605</v>
      </c>
      <c r="K25">
        <f>K7/K11</f>
        <v>0.71830985915492962</v>
      </c>
      <c r="L25">
        <f>L7/L11</f>
        <v>0.5736434108527132</v>
      </c>
      <c r="M25">
        <f>M7/M11</f>
        <v>0.71317829457364346</v>
      </c>
      <c r="N25">
        <f>N7/N11</f>
        <v>0.61212121212121207</v>
      </c>
      <c r="O25">
        <f>O7/O11</f>
        <v>0.71641791044776115</v>
      </c>
      <c r="P25">
        <f>P7/P11</f>
        <v>0.71345029239766078</v>
      </c>
      <c r="R25">
        <f t="shared" ref="R25:R27" si="2">AVERAGE(B25:P25)</f>
        <v>0.6732057108186954</v>
      </c>
    </row>
    <row r="27" spans="1:18" x14ac:dyDescent="0.25">
      <c r="A27" t="s">
        <v>23</v>
      </c>
      <c r="B27">
        <f>B2/B11</f>
        <v>0.36363636363636365</v>
      </c>
      <c r="C27">
        <f>C2/C11</f>
        <v>0.37333333333333335</v>
      </c>
      <c r="D27">
        <f>D2/D11</f>
        <v>0.33846153846153848</v>
      </c>
      <c r="E27">
        <f>E2/E11</f>
        <v>0.44736842105263158</v>
      </c>
      <c r="F27">
        <f>F2/F11</f>
        <v>0.42105263157894735</v>
      </c>
      <c r="G27">
        <f>G2/G11</f>
        <v>0.5957446808510638</v>
      </c>
      <c r="H27">
        <f>H2/H11</f>
        <v>0.44067796610169491</v>
      </c>
      <c r="I27">
        <f>I2/I11</f>
        <v>0.37735849056603776</v>
      </c>
      <c r="J27">
        <f>J2/J11</f>
        <v>0.47619047619047616</v>
      </c>
      <c r="K27">
        <f>K2/K11</f>
        <v>0.47887323943661969</v>
      </c>
      <c r="L27">
        <f>L2/L11</f>
        <v>0.32558139534883723</v>
      </c>
      <c r="M27">
        <f>M2/M11</f>
        <v>0.41860465116279072</v>
      </c>
      <c r="N27">
        <f>N2/N11</f>
        <v>0.4</v>
      </c>
      <c r="O27">
        <f>O2/O11</f>
        <v>0.56716417910447758</v>
      </c>
      <c r="P27">
        <f>P2/P11</f>
        <v>0.42105263157894735</v>
      </c>
      <c r="R27">
        <f t="shared" si="2"/>
        <v>0.42967333322691736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UPDATE av PoF</vt:lpstr>
      <vt:lpstr>N3K4S1C2L4</vt:lpstr>
      <vt:lpstr>N3K2S1C2L4</vt:lpstr>
      <vt:lpstr>N3K2S1C2L3</vt:lpstr>
      <vt:lpstr>N3K3S1C3L4</vt:lpstr>
      <vt:lpstr>N3K3S1C2L5</vt:lpstr>
      <vt:lpstr>N3K3S1C2L4</vt:lpstr>
      <vt:lpstr>N3K3S1C2L3</vt:lpstr>
      <vt:lpstr>N3K2S1C1L3</vt:lpstr>
      <vt:lpstr>N3K3S2C2L4</vt:lpstr>
      <vt:lpstr>N3K4S2C2L5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Rachael Colley</dc:creator>
  <cp:lastModifiedBy>Rachael Colley</cp:lastModifiedBy>
  <dcterms:created xsi:type="dcterms:W3CDTF">2024-09-02T10:45:04Z</dcterms:created>
  <dcterms:modified xsi:type="dcterms:W3CDTF">2024-10-16T10:30:51Z</dcterms:modified>
</cp:coreProperties>
</file>