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gla-my.sharepoint.com/personal/rachael_colley_glasgow_ac_uk/Documents/Documents/GitHub/static_IKEP/SM/"/>
    </mc:Choice>
  </mc:AlternateContent>
  <xr:revisionPtr revIDLastSave="55" documentId="14_{ABD0EEA8-7218-BA46-A6AB-FC84A69E0B27}" xr6:coauthVersionLast="47" xr6:coauthVersionMax="47" xr10:uidLastSave="{D529CDF0-C5DD-40CD-A95A-20F895DB2DCA}"/>
  <bookViews>
    <workbookView xWindow="-120" yWindow="-120" windowWidth="29040" windowHeight="15720" xr2:uid="{00000000-000D-0000-FFFF-FFFF00000000}"/>
  </bookViews>
  <sheets>
    <sheet name="Sheet1" sheetId="6" r:id="rId1"/>
    <sheet name="N3_U_K3S1C2L4" sheetId="5" r:id="rId2"/>
    <sheet name="N3_U_K2S1C2L4" sheetId="1" r:id="rId3"/>
    <sheet name="N3_U_proportional" sheetId="2" r:id="rId4"/>
    <sheet name="N3_U_K4S1C2L4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6" l="1"/>
  <c r="K33" i="6"/>
  <c r="K34" i="6"/>
  <c r="J32" i="6"/>
  <c r="J33" i="6"/>
  <c r="J34" i="6"/>
  <c r="K31" i="6"/>
  <c r="J31" i="6"/>
  <c r="I32" i="6"/>
  <c r="I33" i="6"/>
  <c r="I34" i="6"/>
  <c r="I31" i="6"/>
  <c r="Q32" i="6"/>
  <c r="Q33" i="6"/>
  <c r="Q34" i="6"/>
  <c r="Q31" i="6"/>
  <c r="P32" i="6"/>
  <c r="P33" i="6"/>
  <c r="P34" i="6"/>
  <c r="P31" i="6"/>
  <c r="O32" i="6"/>
  <c r="O33" i="6"/>
  <c r="O34" i="6"/>
  <c r="O31" i="6"/>
  <c r="D32" i="6"/>
  <c r="D33" i="6"/>
  <c r="D34" i="6"/>
  <c r="D31" i="6"/>
  <c r="C32" i="6"/>
  <c r="C33" i="6"/>
  <c r="C34" i="6"/>
  <c r="C31" i="6"/>
  <c r="B32" i="6"/>
  <c r="B31" i="6"/>
  <c r="B33" i="6"/>
  <c r="B34" i="6"/>
  <c r="X28" i="6"/>
  <c r="X27" i="6"/>
  <c r="X26" i="6"/>
  <c r="E51" i="3"/>
  <c r="C48" i="3"/>
  <c r="D48" i="3"/>
  <c r="C49" i="3"/>
  <c r="D49" i="3"/>
  <c r="C50" i="3"/>
  <c r="D50" i="3"/>
  <c r="C51" i="3"/>
  <c r="D51" i="3"/>
  <c r="B49" i="3"/>
  <c r="B50" i="3"/>
  <c r="B51" i="3"/>
  <c r="B48" i="3"/>
  <c r="B55" i="2"/>
  <c r="D52" i="2"/>
  <c r="E52" i="2"/>
  <c r="D53" i="2"/>
  <c r="E53" i="2"/>
  <c r="D54" i="2"/>
  <c r="E54" i="2"/>
  <c r="D55" i="2"/>
  <c r="E55" i="2"/>
  <c r="C53" i="2"/>
  <c r="C54" i="2"/>
  <c r="C55" i="2"/>
  <c r="C52" i="2"/>
  <c r="E51" i="1"/>
  <c r="C48" i="1"/>
  <c r="D48" i="1"/>
  <c r="C49" i="1"/>
  <c r="D49" i="1"/>
  <c r="C50" i="1"/>
  <c r="D50" i="1"/>
  <c r="C51" i="1"/>
  <c r="D51" i="1"/>
  <c r="B49" i="1"/>
  <c r="B50" i="1"/>
  <c r="B51" i="1"/>
  <c r="B48" i="1"/>
  <c r="E48" i="5"/>
  <c r="E49" i="5"/>
  <c r="E50" i="5"/>
  <c r="E47" i="5"/>
  <c r="C47" i="5"/>
  <c r="D47" i="5"/>
  <c r="C48" i="5"/>
  <c r="D48" i="5"/>
  <c r="C49" i="5"/>
  <c r="D49" i="5"/>
  <c r="C50" i="5"/>
  <c r="D50" i="5"/>
  <c r="B48" i="5"/>
  <c r="B49" i="5"/>
  <c r="B50" i="5"/>
  <c r="B47" i="5"/>
  <c r="B22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D25" i="5"/>
  <c r="C25" i="5"/>
  <c r="C23" i="5"/>
  <c r="C22" i="5"/>
  <c r="B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E25" i="5"/>
  <c r="F25" i="5"/>
  <c r="G25" i="5"/>
  <c r="H25" i="5"/>
  <c r="I25" i="5"/>
  <c r="J25" i="5"/>
  <c r="K25" i="5"/>
  <c r="L25" i="5"/>
  <c r="M25" i="5"/>
  <c r="N25" i="5"/>
  <c r="O25" i="5"/>
  <c r="P25" i="5"/>
  <c r="B25" i="5"/>
  <c r="B24" i="5"/>
  <c r="B23" i="5"/>
  <c r="R17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B25" i="2"/>
  <c r="B24" i="2"/>
  <c r="B23" i="2"/>
  <c r="B22" i="2"/>
  <c r="R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6" i="3"/>
  <c r="R27" i="3"/>
  <c r="R28" i="3"/>
  <c r="R29" i="3"/>
  <c r="R30" i="3"/>
  <c r="R31" i="3"/>
  <c r="R32" i="3"/>
  <c r="R33" i="3"/>
  <c r="R34" i="3"/>
  <c r="R35" i="3"/>
  <c r="R2" i="3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6" i="1"/>
  <c r="R27" i="1"/>
  <c r="R28" i="1"/>
  <c r="R29" i="1"/>
  <c r="R30" i="1"/>
  <c r="R31" i="1"/>
  <c r="R32" i="1"/>
  <c r="R33" i="1"/>
  <c r="R34" i="1"/>
  <c r="R35" i="1"/>
  <c r="R2" i="1"/>
  <c r="R3" i="5"/>
  <c r="R4" i="5"/>
  <c r="R5" i="5"/>
  <c r="R7" i="5"/>
  <c r="R8" i="5"/>
  <c r="R9" i="5"/>
  <c r="R10" i="5"/>
  <c r="R12" i="5"/>
  <c r="R13" i="5"/>
  <c r="R14" i="5"/>
  <c r="R15" i="5"/>
  <c r="R17" i="5"/>
  <c r="R18" i="5"/>
  <c r="R19" i="5"/>
  <c r="R20" i="5"/>
  <c r="R27" i="5"/>
  <c r="R28" i="5"/>
  <c r="R29" i="5"/>
  <c r="R30" i="5"/>
  <c r="R31" i="5"/>
  <c r="R32" i="5"/>
  <c r="R33" i="5"/>
  <c r="R34" i="5"/>
  <c r="R35" i="5"/>
  <c r="R2" i="5"/>
  <c r="R3" i="2"/>
  <c r="R4" i="2"/>
  <c r="R5" i="2"/>
  <c r="R7" i="2"/>
  <c r="R8" i="2"/>
  <c r="R9" i="2"/>
  <c r="R10" i="2"/>
  <c r="R12" i="2"/>
  <c r="R13" i="2"/>
  <c r="R14" i="2"/>
  <c r="R15" i="2"/>
  <c r="R18" i="2"/>
  <c r="R19" i="2"/>
  <c r="R20" i="2"/>
  <c r="R27" i="2"/>
  <c r="R28" i="2"/>
  <c r="R29" i="2"/>
  <c r="R30" i="2"/>
  <c r="R32" i="2"/>
  <c r="R33" i="2"/>
  <c r="R34" i="2"/>
  <c r="R35" i="2"/>
  <c r="R2" i="2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B25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B24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B23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B22" i="1"/>
  <c r="R24" i="5" l="1"/>
  <c r="R25" i="5"/>
  <c r="R23" i="5"/>
  <c r="R22" i="5"/>
  <c r="R25" i="3"/>
  <c r="R24" i="3"/>
  <c r="R23" i="3"/>
  <c r="R22" i="3"/>
  <c r="R23" i="1"/>
  <c r="R22" i="1"/>
  <c r="R24" i="1"/>
  <c r="R25" i="1"/>
  <c r="R24" i="2"/>
  <c r="R22" i="2"/>
  <c r="R25" i="2"/>
  <c r="R23" i="2"/>
</calcChain>
</file>

<file path=xl/sharedStrings.xml><?xml version="1.0" encoding="utf-8"?>
<sst xmlns="http://schemas.openxmlformats.org/spreadsheetml/2006/main" count="253" uniqueCount="49">
  <si>
    <t>nat total</t>
  </si>
  <si>
    <t>nat co1</t>
  </si>
  <si>
    <t>nat co2</t>
  </si>
  <si>
    <t>nat co3</t>
  </si>
  <si>
    <t>max total</t>
  </si>
  <si>
    <t>max co1</t>
  </si>
  <si>
    <t>max co2</t>
  </si>
  <si>
    <t>max co 3</t>
  </si>
  <si>
    <t>WR total run1</t>
  </si>
  <si>
    <t>WR co1 run 1</t>
  </si>
  <si>
    <t>WR co2 run 1</t>
  </si>
  <si>
    <t>WR co3 run 1</t>
  </si>
  <si>
    <t>WR total run2</t>
  </si>
  <si>
    <t>WR co1 run 2</t>
  </si>
  <si>
    <t>WR co2 run 2</t>
  </si>
  <si>
    <t>WR co3 run 2</t>
  </si>
  <si>
    <t>WR total run3</t>
  </si>
  <si>
    <t>WR co1 run 3</t>
  </si>
  <si>
    <t>WR co2 run 3</t>
  </si>
  <si>
    <t>WR co3 run 3</t>
  </si>
  <si>
    <t>con total</t>
  </si>
  <si>
    <t>con co1</t>
  </si>
  <si>
    <t>con co2</t>
  </si>
  <si>
    <t>con c3</t>
  </si>
  <si>
    <t>WR total av</t>
  </si>
  <si>
    <t>Wr co1 av</t>
  </si>
  <si>
    <t>WR co2 av</t>
  </si>
  <si>
    <t>WR co3 av</t>
  </si>
  <si>
    <t>average</t>
  </si>
  <si>
    <t>country 1</t>
  </si>
  <si>
    <t>total</t>
  </si>
  <si>
    <t>country 2</t>
  </si>
  <si>
    <t>country 3</t>
  </si>
  <si>
    <t>nat</t>
  </si>
  <si>
    <t>WR</t>
  </si>
  <si>
    <t>Con</t>
  </si>
  <si>
    <t>Max</t>
  </si>
  <si>
    <t>averages</t>
  </si>
  <si>
    <t xml:space="preserve">total </t>
  </si>
  <si>
    <t>country2</t>
  </si>
  <si>
    <t>wr</t>
  </si>
  <si>
    <t>cons</t>
  </si>
  <si>
    <t>max</t>
  </si>
  <si>
    <t>small</t>
  </si>
  <si>
    <t>prop</t>
  </si>
  <si>
    <t>large</t>
  </si>
  <si>
    <t>c1</t>
  </si>
  <si>
    <t>c2</t>
  </si>
  <si>
    <t>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</si>
</sst>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3" fillId="0" borderId="0" xfId="0" applyFon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3841E-C66F-4A56-A7EC-8FF1007CD22F}">
  <dimension ref="A14:X34"/>
  <sheetViews>
    <sheetView tabSelected="1" topLeftCell="A10" workbookViewId="0">
      <selection activeCell="L43" sqref="L43"/>
    </sheetView>
  </sheetViews>
  <sheetFormatPr defaultRowHeight="15" x14ac:dyDescent="0.25"/>
  <sheetData>
    <row r="14" spans="1:18" x14ac:dyDescent="0.25">
      <c r="B14" t="s">
        <v>43</v>
      </c>
      <c r="H14" t="s">
        <v>44</v>
      </c>
      <c r="N14" t="s">
        <v>45</v>
      </c>
    </row>
    <row r="15" spans="1:18" x14ac:dyDescent="0.25">
      <c r="B15" t="s">
        <v>29</v>
      </c>
      <c r="C15" t="s">
        <v>39</v>
      </c>
      <c r="D15" t="s">
        <v>32</v>
      </c>
      <c r="H15" t="s">
        <v>30</v>
      </c>
      <c r="I15" t="s">
        <v>29</v>
      </c>
      <c r="J15" t="s">
        <v>31</v>
      </c>
      <c r="K15" t="s">
        <v>32</v>
      </c>
      <c r="O15" t="s">
        <v>29</v>
      </c>
      <c r="P15" t="s">
        <v>39</v>
      </c>
      <c r="Q15" t="s">
        <v>32</v>
      </c>
      <c r="R15" t="s">
        <v>38</v>
      </c>
    </row>
    <row r="16" spans="1:18" x14ac:dyDescent="0.25">
      <c r="A16" t="s">
        <v>33</v>
      </c>
      <c r="B16">
        <v>0.20361247947454844</v>
      </c>
      <c r="C16">
        <v>9.3596059113300489E-2</v>
      </c>
      <c r="D16">
        <v>4.2692939244663386E-2</v>
      </c>
      <c r="N16" t="s">
        <v>33</v>
      </c>
      <c r="O16">
        <v>0.3225039619651347</v>
      </c>
      <c r="P16">
        <v>0.1553090332805071</v>
      </c>
      <c r="Q16">
        <v>4.992076069730586E-2</v>
      </c>
    </row>
    <row r="17" spans="1:24" x14ac:dyDescent="0.25">
      <c r="A17" t="s">
        <v>40</v>
      </c>
      <c r="B17">
        <v>0.33990147783251234</v>
      </c>
      <c r="C17">
        <v>0.20224411603721942</v>
      </c>
      <c r="D17">
        <v>0.11029009304871372</v>
      </c>
      <c r="G17" t="s">
        <v>33</v>
      </c>
      <c r="I17">
        <v>0.32822580645161287</v>
      </c>
      <c r="J17">
        <v>0.1411290322580645</v>
      </c>
      <c r="K17">
        <v>4.1935483870967738E-2</v>
      </c>
      <c r="N17" t="s">
        <v>40</v>
      </c>
      <c r="O17">
        <v>0.40808240887480191</v>
      </c>
      <c r="P17">
        <v>0.23454833597464342</v>
      </c>
      <c r="Q17">
        <v>0.11093502377179081</v>
      </c>
    </row>
    <row r="18" spans="1:24" x14ac:dyDescent="0.25">
      <c r="A18" t="s">
        <v>41</v>
      </c>
      <c r="B18">
        <v>0.39162561576354682</v>
      </c>
      <c r="C18">
        <v>0.23973727422003283</v>
      </c>
      <c r="D18">
        <v>0.13875205254515599</v>
      </c>
      <c r="G18" t="s">
        <v>34</v>
      </c>
      <c r="I18">
        <v>0.40887096774193543</v>
      </c>
      <c r="J18">
        <v>0.2158602150537634</v>
      </c>
      <c r="K18">
        <v>8.9247311827956977E-2</v>
      </c>
      <c r="N18" t="s">
        <v>41</v>
      </c>
      <c r="O18">
        <v>0.4247226624405705</v>
      </c>
      <c r="P18">
        <v>0.25277337559429475</v>
      </c>
      <c r="Q18">
        <v>0.11251980982567353</v>
      </c>
    </row>
    <row r="19" spans="1:24" x14ac:dyDescent="0.25">
      <c r="A19" t="s">
        <v>42</v>
      </c>
      <c r="B19">
        <v>0.48604269293924468</v>
      </c>
      <c r="C19">
        <v>0.33990147783251234</v>
      </c>
      <c r="D19">
        <v>0.174055829228243</v>
      </c>
      <c r="G19" t="s">
        <v>35</v>
      </c>
      <c r="I19">
        <v>0.4443548387096774</v>
      </c>
      <c r="J19">
        <v>0.2354838709677419</v>
      </c>
      <c r="K19">
        <v>9.7580645161290308E-2</v>
      </c>
      <c r="N19" t="s">
        <v>42</v>
      </c>
      <c r="O19">
        <v>0.51030110935023765</v>
      </c>
      <c r="P19">
        <v>0.32488114104595878</v>
      </c>
      <c r="Q19">
        <v>0.16481774960380349</v>
      </c>
      <c r="R19">
        <v>0.99999999999999989</v>
      </c>
    </row>
    <row r="20" spans="1:24" x14ac:dyDescent="0.25">
      <c r="G20" t="s">
        <v>36</v>
      </c>
      <c r="H20">
        <v>1</v>
      </c>
      <c r="I20">
        <v>0.52983870967741931</v>
      </c>
      <c r="J20">
        <v>0.32580645161290323</v>
      </c>
      <c r="K20">
        <v>0.14435483870967741</v>
      </c>
    </row>
    <row r="23" spans="1:24" x14ac:dyDescent="0.25">
      <c r="B23" t="s">
        <v>29</v>
      </c>
      <c r="C23" t="s">
        <v>39</v>
      </c>
      <c r="D23" t="s">
        <v>32</v>
      </c>
      <c r="E23" t="s">
        <v>38</v>
      </c>
      <c r="H23" t="s">
        <v>30</v>
      </c>
      <c r="I23" t="s">
        <v>29</v>
      </c>
      <c r="J23" t="s">
        <v>31</v>
      </c>
      <c r="K23" t="s">
        <v>32</v>
      </c>
      <c r="O23" t="s">
        <v>29</v>
      </c>
      <c r="P23" t="s">
        <v>39</v>
      </c>
      <c r="Q23" t="s">
        <v>32</v>
      </c>
      <c r="R23" t="s">
        <v>38</v>
      </c>
    </row>
    <row r="24" spans="1:24" x14ac:dyDescent="0.25">
      <c r="A24" t="s">
        <v>33</v>
      </c>
      <c r="B24">
        <v>16.533333333333335</v>
      </c>
      <c r="C24">
        <v>7.6</v>
      </c>
      <c r="D24">
        <v>3.4666666666666668</v>
      </c>
      <c r="E24">
        <v>27.6</v>
      </c>
      <c r="N24" t="s">
        <v>33</v>
      </c>
      <c r="O24">
        <v>27.133333333333333</v>
      </c>
      <c r="P24">
        <v>13.066666666666666</v>
      </c>
      <c r="Q24">
        <v>4.2</v>
      </c>
      <c r="R24">
        <v>44.4</v>
      </c>
    </row>
    <row r="25" spans="1:24" x14ac:dyDescent="0.25">
      <c r="A25" t="s">
        <v>40</v>
      </c>
      <c r="B25">
        <v>27.600000000000005</v>
      </c>
      <c r="C25">
        <v>16.422222222222217</v>
      </c>
      <c r="D25">
        <v>8.9555555555555539</v>
      </c>
      <c r="E25">
        <v>52.977777777777767</v>
      </c>
      <c r="G25" t="s">
        <v>33</v>
      </c>
      <c r="H25">
        <v>42.266666666666701</v>
      </c>
      <c r="I25">
        <v>27.133333333333333</v>
      </c>
      <c r="J25">
        <v>11.666666666666666</v>
      </c>
      <c r="K25">
        <v>3.4666666666666668</v>
      </c>
      <c r="N25" t="s">
        <v>40</v>
      </c>
      <c r="O25">
        <v>34.333333333333336</v>
      </c>
      <c r="P25">
        <v>19.733333333333334</v>
      </c>
      <c r="Q25">
        <v>9.3333333333333339</v>
      </c>
      <c r="R25">
        <v>63.4</v>
      </c>
    </row>
    <row r="26" spans="1:24" x14ac:dyDescent="0.25">
      <c r="A26" t="s">
        <v>41</v>
      </c>
      <c r="B26">
        <v>31.8</v>
      </c>
      <c r="C26">
        <v>19.466666666666665</v>
      </c>
      <c r="D26">
        <v>11.266666666666667</v>
      </c>
      <c r="E26">
        <v>62.533333333333331</v>
      </c>
      <c r="G26" t="s">
        <v>34</v>
      </c>
      <c r="H26">
        <v>59.022222222222226</v>
      </c>
      <c r="I26">
        <v>33.799999999999997</v>
      </c>
      <c r="J26">
        <v>17.844444444444441</v>
      </c>
      <c r="K26">
        <v>7.3777777777777773</v>
      </c>
      <c r="N26" t="s">
        <v>41</v>
      </c>
      <c r="O26">
        <v>35.733333333333334</v>
      </c>
      <c r="P26">
        <v>21.266666666666666</v>
      </c>
      <c r="Q26">
        <v>9.4666666666666668</v>
      </c>
      <c r="R26">
        <v>66.466666666666669</v>
      </c>
      <c r="W26" t="s">
        <v>46</v>
      </c>
      <c r="X26">
        <f>1/2</f>
        <v>0.5</v>
      </c>
    </row>
    <row r="27" spans="1:24" x14ac:dyDescent="0.25">
      <c r="A27" t="s">
        <v>42</v>
      </c>
      <c r="B27">
        <v>39.466666666666669</v>
      </c>
      <c r="C27">
        <v>27.6</v>
      </c>
      <c r="D27">
        <v>14.133333333333333</v>
      </c>
      <c r="E27">
        <v>81.2</v>
      </c>
      <c r="G27" t="s">
        <v>35</v>
      </c>
      <c r="H27">
        <v>64.266666666666666</v>
      </c>
      <c r="I27">
        <v>36.733333333333334</v>
      </c>
      <c r="J27">
        <v>19.466666666666665</v>
      </c>
      <c r="K27">
        <v>8.0666666666666664</v>
      </c>
      <c r="N27" t="s">
        <v>42</v>
      </c>
      <c r="O27">
        <v>42.93333333333333</v>
      </c>
      <c r="P27">
        <v>27.333333333333332</v>
      </c>
      <c r="Q27">
        <v>13.866666666666667</v>
      </c>
      <c r="R27">
        <v>84.13333333333334</v>
      </c>
      <c r="W27" t="s">
        <v>47</v>
      </c>
      <c r="X27">
        <f>1/3</f>
        <v>0.33333333333333331</v>
      </c>
    </row>
    <row r="28" spans="1:24" x14ac:dyDescent="0.25">
      <c r="G28" t="s">
        <v>36</v>
      </c>
      <c r="H28">
        <v>82.666666666666671</v>
      </c>
      <c r="I28">
        <v>43.8</v>
      </c>
      <c r="J28">
        <v>26.933333333333334</v>
      </c>
      <c r="K28">
        <v>11.933333333333334</v>
      </c>
      <c r="W28" t="s">
        <v>48</v>
      </c>
      <c r="X28">
        <f>1/6</f>
        <v>0.16666666666666666</v>
      </c>
    </row>
    <row r="30" spans="1:24" x14ac:dyDescent="0.25">
      <c r="B30" t="s">
        <v>29</v>
      </c>
      <c r="C30" t="s">
        <v>39</v>
      </c>
      <c r="D30" t="s">
        <v>32</v>
      </c>
      <c r="I30" t="s">
        <v>29</v>
      </c>
      <c r="J30" t="s">
        <v>39</v>
      </c>
      <c r="K30" t="s">
        <v>32</v>
      </c>
      <c r="O30" t="s">
        <v>29</v>
      </c>
      <c r="P30" t="s">
        <v>39</v>
      </c>
      <c r="Q30" t="s">
        <v>32</v>
      </c>
    </row>
    <row r="31" spans="1:24" x14ac:dyDescent="0.25">
      <c r="A31" t="s">
        <v>33</v>
      </c>
      <c r="B31">
        <f>(B24/E24)-$X$26</f>
        <v>9.9033816425120769E-2</v>
      </c>
      <c r="C31">
        <f>(C24/E24)-$X$27</f>
        <v>-5.7971014492753659E-2</v>
      </c>
      <c r="D31">
        <f>(D24/E24)-$X$28</f>
        <v>-4.1062801932367138E-2</v>
      </c>
      <c r="H31" t="s">
        <v>33</v>
      </c>
      <c r="I31">
        <f>(I25/H25)-$X$26</f>
        <v>0.14195583596214456</v>
      </c>
      <c r="J31">
        <f>(J25/H25)-$X$27</f>
        <v>-5.7308096740273595E-2</v>
      </c>
      <c r="K31">
        <f>(K25/H25)-$X$28</f>
        <v>-8.4647739221871771E-2</v>
      </c>
      <c r="N31" t="s">
        <v>33</v>
      </c>
      <c r="O31">
        <f>(O24/R24)-$X$26</f>
        <v>0.11111111111111116</v>
      </c>
      <c r="P31">
        <f>(P24/R24)-$X$27</f>
        <v>-3.9039039039038992E-2</v>
      </c>
      <c r="Q31">
        <f>(Q24/R24)-$X$28</f>
        <v>-7.2072072072072058E-2</v>
      </c>
    </row>
    <row r="32" spans="1:24" x14ac:dyDescent="0.25">
      <c r="A32" t="s">
        <v>40</v>
      </c>
      <c r="B32">
        <f>(B25/E25)-$X$26</f>
        <v>2.0973154362416313E-2</v>
      </c>
      <c r="C32">
        <f t="shared" ref="C32:C34" si="0">(C25/E25)-$X$27</f>
        <v>-2.3350111856823286E-2</v>
      </c>
      <c r="D32">
        <f t="shared" ref="D32:D34" si="1">(D25/E25)-$X$28</f>
        <v>2.376957494407167E-3</v>
      </c>
      <c r="H32" t="s">
        <v>40</v>
      </c>
      <c r="I32">
        <f t="shared" ref="I32:I34" si="2">(I26/H26)-$X$26</f>
        <v>7.266566265060237E-2</v>
      </c>
      <c r="J32">
        <f t="shared" ref="J32:J34" si="3">(J26/H26)-$X$27</f>
        <v>-3.0998995983935795E-2</v>
      </c>
      <c r="K32">
        <f t="shared" ref="K32:K34" si="4">(K26/H26)-$X$28</f>
        <v>-4.1666666666666671E-2</v>
      </c>
      <c r="N32" t="s">
        <v>40</v>
      </c>
      <c r="O32">
        <f t="shared" ref="O32:O34" si="5">(O25/R25)-$X$26</f>
        <v>4.1535226077812903E-2</v>
      </c>
      <c r="P32">
        <f t="shared" ref="P32:P34" si="6">(P25/R25)-$X$27</f>
        <v>-2.2082018927444769E-2</v>
      </c>
      <c r="Q32">
        <f t="shared" ref="Q32:Q34" si="7">(Q25/R25)-$X$28</f>
        <v>-1.9453207150368024E-2</v>
      </c>
    </row>
    <row r="33" spans="1:17" x14ac:dyDescent="0.25">
      <c r="A33" t="s">
        <v>41</v>
      </c>
      <c r="B33">
        <f t="shared" ref="B32:B34" si="8">(B26/E26)-$X$26</f>
        <v>8.5287846481876262E-3</v>
      </c>
      <c r="C33">
        <f t="shared" si="0"/>
        <v>-2.2032693674484738E-2</v>
      </c>
      <c r="D33">
        <f t="shared" si="1"/>
        <v>1.3503909026297112E-2</v>
      </c>
      <c r="H33" t="s">
        <v>41</v>
      </c>
      <c r="I33">
        <f t="shared" si="2"/>
        <v>7.1576763485477146E-2</v>
      </c>
      <c r="J33">
        <f t="shared" si="3"/>
        <v>-3.0428769017980639E-2</v>
      </c>
      <c r="K33">
        <f t="shared" si="4"/>
        <v>-4.1147994467496535E-2</v>
      </c>
      <c r="N33" t="s">
        <v>41</v>
      </c>
      <c r="O33">
        <f t="shared" si="5"/>
        <v>3.7612838515546643E-2</v>
      </c>
      <c r="P33">
        <f t="shared" si="6"/>
        <v>-1.3373453694416615E-2</v>
      </c>
      <c r="Q33">
        <f t="shared" si="7"/>
        <v>-2.4239384821130056E-2</v>
      </c>
    </row>
    <row r="34" spans="1:17" x14ac:dyDescent="0.25">
      <c r="A34" t="s">
        <v>42</v>
      </c>
      <c r="B34">
        <f t="shared" si="8"/>
        <v>-1.395730706075532E-2</v>
      </c>
      <c r="C34">
        <f t="shared" si="0"/>
        <v>6.5681444991790294E-3</v>
      </c>
      <c r="D34">
        <f t="shared" si="1"/>
        <v>7.3891625615763457E-3</v>
      </c>
      <c r="H34" t="s">
        <v>42</v>
      </c>
      <c r="I34">
        <f t="shared" si="2"/>
        <v>2.9838709677419306E-2</v>
      </c>
      <c r="J34">
        <f t="shared" si="3"/>
        <v>-7.5268817204300897E-3</v>
      </c>
      <c r="K34">
        <f t="shared" si="4"/>
        <v>-2.2311827956989244E-2</v>
      </c>
      <c r="N34" t="s">
        <v>42</v>
      </c>
      <c r="O34">
        <f t="shared" si="5"/>
        <v>1.0301109350237647E-2</v>
      </c>
      <c r="P34">
        <f t="shared" si="6"/>
        <v>-8.4521922873745381E-3</v>
      </c>
      <c r="Q34">
        <f t="shared" si="7"/>
        <v>-1.8489170628631646E-3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6FA90-39DE-43AC-B2FA-1CB9B1F8369C}">
  <dimension ref="A1:T73"/>
  <sheetViews>
    <sheetView topLeftCell="A30" workbookViewId="0">
      <selection activeCell="A39" sqref="A39:E43"/>
    </sheetView>
  </sheetViews>
  <sheetFormatPr defaultColWidth="8.85546875" defaultRowHeight="15" x14ac:dyDescent="0.25"/>
  <cols>
    <col min="1" max="1" width="25.28515625" customWidth="1"/>
  </cols>
  <sheetData>
    <row r="1" spans="1:18" x14ac:dyDescent="0.25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R1" t="s">
        <v>37</v>
      </c>
    </row>
    <row r="2" spans="1:18" x14ac:dyDescent="0.25">
      <c r="A2" s="1" t="s">
        <v>0</v>
      </c>
      <c r="B2" s="4">
        <v>28</v>
      </c>
      <c r="C2" s="4">
        <v>53</v>
      </c>
      <c r="D2" s="4">
        <v>40</v>
      </c>
      <c r="E2" s="4">
        <v>59</v>
      </c>
      <c r="F2" s="4">
        <v>36</v>
      </c>
      <c r="G2" s="4">
        <v>35</v>
      </c>
      <c r="H2" s="4">
        <v>40</v>
      </c>
      <c r="I2" s="4">
        <v>28</v>
      </c>
      <c r="J2" s="4">
        <v>25</v>
      </c>
      <c r="K2" s="4">
        <v>59</v>
      </c>
      <c r="L2" s="4">
        <v>31</v>
      </c>
      <c r="M2" s="4">
        <v>29</v>
      </c>
      <c r="N2" s="4">
        <v>39</v>
      </c>
      <c r="O2" s="4">
        <v>51</v>
      </c>
      <c r="P2" s="4">
        <v>34</v>
      </c>
      <c r="R2">
        <f>AVERAGE(B2:P2)</f>
        <v>39.133333333333333</v>
      </c>
    </row>
    <row r="3" spans="1:18" x14ac:dyDescent="0.25">
      <c r="A3" s="1" t="s">
        <v>1</v>
      </c>
      <c r="B3" s="4">
        <v>22</v>
      </c>
      <c r="C3" s="4">
        <v>31</v>
      </c>
      <c r="D3" s="4">
        <v>29</v>
      </c>
      <c r="E3" s="4">
        <v>38</v>
      </c>
      <c r="F3" s="4">
        <v>24</v>
      </c>
      <c r="G3" s="4">
        <v>18</v>
      </c>
      <c r="H3" s="4">
        <v>19</v>
      </c>
      <c r="I3" s="4">
        <v>18</v>
      </c>
      <c r="J3" s="4">
        <v>13</v>
      </c>
      <c r="K3" s="4">
        <v>31</v>
      </c>
      <c r="L3" s="4">
        <v>20</v>
      </c>
      <c r="M3" s="4">
        <v>15</v>
      </c>
      <c r="N3" s="4">
        <v>26</v>
      </c>
      <c r="O3" s="4">
        <v>31</v>
      </c>
      <c r="P3" s="4">
        <v>16</v>
      </c>
      <c r="R3">
        <f t="shared" ref="R3:R35" si="0">AVERAGE(B3:P3)</f>
        <v>23.4</v>
      </c>
    </row>
    <row r="4" spans="1:18" x14ac:dyDescent="0.25">
      <c r="A4" s="1" t="s">
        <v>2</v>
      </c>
      <c r="B4" s="4">
        <v>6</v>
      </c>
      <c r="C4" s="4">
        <v>22</v>
      </c>
      <c r="D4" s="4">
        <v>6</v>
      </c>
      <c r="E4" s="4">
        <v>19</v>
      </c>
      <c r="F4" s="4">
        <v>12</v>
      </c>
      <c r="G4" s="4">
        <v>11</v>
      </c>
      <c r="H4" s="4">
        <v>12</v>
      </c>
      <c r="I4" s="4">
        <v>6</v>
      </c>
      <c r="J4" s="4">
        <v>9</v>
      </c>
      <c r="K4" s="4">
        <v>18</v>
      </c>
      <c r="L4" s="4">
        <v>9</v>
      </c>
      <c r="M4" s="4">
        <v>10</v>
      </c>
      <c r="N4" s="4">
        <v>11</v>
      </c>
      <c r="O4" s="4">
        <v>14</v>
      </c>
      <c r="P4" s="4">
        <v>10</v>
      </c>
      <c r="R4">
        <f t="shared" si="0"/>
        <v>11.666666666666666</v>
      </c>
    </row>
    <row r="5" spans="1:18" x14ac:dyDescent="0.25">
      <c r="A5" s="1" t="s">
        <v>3</v>
      </c>
      <c r="B5" s="4">
        <v>0</v>
      </c>
      <c r="C5" s="4">
        <v>0</v>
      </c>
      <c r="D5" s="4">
        <v>5</v>
      </c>
      <c r="E5" s="4">
        <v>2</v>
      </c>
      <c r="F5" s="4">
        <v>0</v>
      </c>
      <c r="G5" s="4">
        <v>6</v>
      </c>
      <c r="H5" s="4">
        <v>9</v>
      </c>
      <c r="I5" s="4">
        <v>4</v>
      </c>
      <c r="J5" s="4">
        <v>3</v>
      </c>
      <c r="K5" s="4">
        <v>10</v>
      </c>
      <c r="L5" s="4">
        <v>2</v>
      </c>
      <c r="M5" s="4">
        <v>4</v>
      </c>
      <c r="N5" s="4">
        <v>2</v>
      </c>
      <c r="O5" s="4">
        <v>6</v>
      </c>
      <c r="P5" s="4">
        <v>8</v>
      </c>
      <c r="R5">
        <f t="shared" si="0"/>
        <v>4.0666666666666664</v>
      </c>
    </row>
    <row r="6" spans="1:18" ht="15.75" customHeight="1" x14ac:dyDescent="0.25">
      <c r="A6" s="1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</row>
    <row r="7" spans="1:18" x14ac:dyDescent="0.25">
      <c r="A7" s="1" t="s">
        <v>8</v>
      </c>
      <c r="B7">
        <v>53</v>
      </c>
      <c r="C7">
        <v>73</v>
      </c>
      <c r="D7">
        <v>59</v>
      </c>
      <c r="E7">
        <v>72</v>
      </c>
      <c r="F7">
        <v>70</v>
      </c>
      <c r="G7">
        <v>54</v>
      </c>
      <c r="H7">
        <v>60</v>
      </c>
      <c r="I7">
        <v>50</v>
      </c>
      <c r="J7">
        <v>40</v>
      </c>
      <c r="K7">
        <v>74</v>
      </c>
      <c r="L7">
        <v>48</v>
      </c>
      <c r="M7">
        <v>41</v>
      </c>
      <c r="N7">
        <v>58</v>
      </c>
      <c r="O7">
        <v>62</v>
      </c>
      <c r="P7">
        <v>51</v>
      </c>
      <c r="R7">
        <f t="shared" si="0"/>
        <v>57.666666666666664</v>
      </c>
    </row>
    <row r="8" spans="1:18" x14ac:dyDescent="0.25">
      <c r="A8" s="1" t="s">
        <v>9</v>
      </c>
      <c r="B8">
        <v>31</v>
      </c>
      <c r="C8">
        <v>38</v>
      </c>
      <c r="D8">
        <v>38</v>
      </c>
      <c r="E8">
        <v>44</v>
      </c>
      <c r="F8">
        <v>39</v>
      </c>
      <c r="G8">
        <v>26</v>
      </c>
      <c r="H8">
        <v>26</v>
      </c>
      <c r="I8">
        <v>29</v>
      </c>
      <c r="J8">
        <v>20</v>
      </c>
      <c r="K8">
        <v>38</v>
      </c>
      <c r="L8">
        <v>27</v>
      </c>
      <c r="M8">
        <v>21</v>
      </c>
      <c r="N8">
        <v>35</v>
      </c>
      <c r="O8">
        <v>35</v>
      </c>
      <c r="P8">
        <v>24</v>
      </c>
      <c r="R8">
        <f t="shared" si="0"/>
        <v>31.4</v>
      </c>
    </row>
    <row r="9" spans="1:18" x14ac:dyDescent="0.25">
      <c r="A9" s="1" t="s">
        <v>10</v>
      </c>
      <c r="B9">
        <v>13</v>
      </c>
      <c r="C9">
        <v>30</v>
      </c>
      <c r="D9">
        <v>12</v>
      </c>
      <c r="E9">
        <v>21</v>
      </c>
      <c r="F9">
        <v>26</v>
      </c>
      <c r="G9">
        <v>20</v>
      </c>
      <c r="H9">
        <v>19</v>
      </c>
      <c r="I9">
        <v>14</v>
      </c>
      <c r="J9">
        <v>15</v>
      </c>
      <c r="K9">
        <v>22</v>
      </c>
      <c r="L9">
        <v>13</v>
      </c>
      <c r="M9">
        <v>13</v>
      </c>
      <c r="N9">
        <v>17</v>
      </c>
      <c r="O9">
        <v>17</v>
      </c>
      <c r="P9">
        <v>17</v>
      </c>
      <c r="R9">
        <f t="shared" si="0"/>
        <v>17.933333333333334</v>
      </c>
    </row>
    <row r="10" spans="1:18" x14ac:dyDescent="0.25">
      <c r="A10" s="1" t="s">
        <v>11</v>
      </c>
      <c r="B10">
        <v>9</v>
      </c>
      <c r="C10">
        <v>5</v>
      </c>
      <c r="D10">
        <v>9</v>
      </c>
      <c r="E10">
        <v>7</v>
      </c>
      <c r="F10">
        <v>5</v>
      </c>
      <c r="G10">
        <v>8</v>
      </c>
      <c r="H10">
        <v>15</v>
      </c>
      <c r="I10">
        <v>7</v>
      </c>
      <c r="J10">
        <v>5</v>
      </c>
      <c r="K10">
        <v>14</v>
      </c>
      <c r="L10">
        <v>8</v>
      </c>
      <c r="M10">
        <v>7</v>
      </c>
      <c r="N10">
        <v>6</v>
      </c>
      <c r="O10">
        <v>10</v>
      </c>
      <c r="P10">
        <v>10</v>
      </c>
      <c r="R10">
        <f t="shared" si="0"/>
        <v>8.3333333333333339</v>
      </c>
    </row>
    <row r="11" spans="1:18" x14ac:dyDescent="0.25">
      <c r="A11" s="1">
        <v>9</v>
      </c>
    </row>
    <row r="12" spans="1:18" x14ac:dyDescent="0.25">
      <c r="A12" s="1" t="s">
        <v>12</v>
      </c>
      <c r="B12">
        <v>54</v>
      </c>
      <c r="C12">
        <v>71</v>
      </c>
      <c r="D12">
        <v>63</v>
      </c>
      <c r="E12">
        <v>71</v>
      </c>
      <c r="F12">
        <v>68</v>
      </c>
      <c r="G12">
        <v>50</v>
      </c>
      <c r="H12">
        <v>56</v>
      </c>
      <c r="I12">
        <v>51</v>
      </c>
      <c r="J12">
        <v>42</v>
      </c>
      <c r="K12">
        <v>73</v>
      </c>
      <c r="L12">
        <v>42</v>
      </c>
      <c r="M12">
        <v>44</v>
      </c>
      <c r="N12">
        <v>57</v>
      </c>
      <c r="O12">
        <v>57</v>
      </c>
      <c r="P12">
        <v>56</v>
      </c>
      <c r="R12">
        <f t="shared" si="0"/>
        <v>57</v>
      </c>
    </row>
    <row r="13" spans="1:18" x14ac:dyDescent="0.25">
      <c r="A13" s="1" t="s">
        <v>13</v>
      </c>
      <c r="B13">
        <v>30</v>
      </c>
      <c r="C13">
        <v>36</v>
      </c>
      <c r="D13">
        <v>39</v>
      </c>
      <c r="E13">
        <v>44</v>
      </c>
      <c r="F13">
        <v>39</v>
      </c>
      <c r="G13">
        <v>23</v>
      </c>
      <c r="H13">
        <v>26</v>
      </c>
      <c r="I13">
        <v>30</v>
      </c>
      <c r="J13">
        <v>18</v>
      </c>
      <c r="K13">
        <v>38</v>
      </c>
      <c r="L13">
        <v>23</v>
      </c>
      <c r="M13">
        <v>22</v>
      </c>
      <c r="N13">
        <v>35</v>
      </c>
      <c r="O13">
        <v>33</v>
      </c>
      <c r="P13">
        <v>25</v>
      </c>
      <c r="R13">
        <f t="shared" si="0"/>
        <v>30.733333333333334</v>
      </c>
    </row>
    <row r="14" spans="1:18" x14ac:dyDescent="0.25">
      <c r="A14" s="1" t="s">
        <v>14</v>
      </c>
      <c r="B14">
        <v>13</v>
      </c>
      <c r="C14">
        <v>29</v>
      </c>
      <c r="D14">
        <v>13</v>
      </c>
      <c r="E14">
        <v>21</v>
      </c>
      <c r="F14">
        <v>21</v>
      </c>
      <c r="G14">
        <v>18</v>
      </c>
      <c r="H14">
        <v>18</v>
      </c>
      <c r="I14">
        <v>14</v>
      </c>
      <c r="J14">
        <v>15</v>
      </c>
      <c r="K14">
        <v>21</v>
      </c>
      <c r="L14">
        <v>14</v>
      </c>
      <c r="M14">
        <v>14</v>
      </c>
      <c r="N14">
        <v>17</v>
      </c>
      <c r="O14">
        <v>16</v>
      </c>
      <c r="P14">
        <v>17</v>
      </c>
      <c r="R14">
        <f t="shared" si="0"/>
        <v>17.399999999999999</v>
      </c>
    </row>
    <row r="15" spans="1:18" x14ac:dyDescent="0.25">
      <c r="A15" s="1" t="s">
        <v>15</v>
      </c>
      <c r="B15">
        <v>11</v>
      </c>
      <c r="C15">
        <v>6</v>
      </c>
      <c r="D15">
        <v>11</v>
      </c>
      <c r="E15">
        <v>6</v>
      </c>
      <c r="F15">
        <v>8</v>
      </c>
      <c r="G15">
        <v>9</v>
      </c>
      <c r="H15">
        <v>12</v>
      </c>
      <c r="I15">
        <v>7</v>
      </c>
      <c r="J15">
        <v>9</v>
      </c>
      <c r="K15">
        <v>14</v>
      </c>
      <c r="L15">
        <v>5</v>
      </c>
      <c r="M15">
        <v>8</v>
      </c>
      <c r="N15">
        <v>5</v>
      </c>
      <c r="O15">
        <v>8</v>
      </c>
      <c r="P15">
        <v>14</v>
      </c>
      <c r="R15">
        <f t="shared" si="0"/>
        <v>8.8666666666666671</v>
      </c>
    </row>
    <row r="16" spans="1:18" x14ac:dyDescent="0.25">
      <c r="A16" s="1">
        <v>14</v>
      </c>
    </row>
    <row r="17" spans="1:20" x14ac:dyDescent="0.25">
      <c r="A17" s="2" t="s">
        <v>16</v>
      </c>
      <c r="B17">
        <v>58</v>
      </c>
      <c r="C17">
        <v>70</v>
      </c>
      <c r="D17">
        <v>57</v>
      </c>
      <c r="E17">
        <v>71</v>
      </c>
      <c r="F17">
        <v>63</v>
      </c>
      <c r="G17">
        <v>54</v>
      </c>
      <c r="H17">
        <v>63</v>
      </c>
      <c r="I17">
        <v>50</v>
      </c>
      <c r="J17">
        <v>36</v>
      </c>
      <c r="K17">
        <v>75</v>
      </c>
      <c r="L17">
        <v>45</v>
      </c>
      <c r="M17">
        <v>42</v>
      </c>
      <c r="N17">
        <v>58</v>
      </c>
      <c r="O17">
        <v>64</v>
      </c>
      <c r="P17">
        <v>69</v>
      </c>
      <c r="R17">
        <f t="shared" si="0"/>
        <v>58.333333333333336</v>
      </c>
    </row>
    <row r="18" spans="1:20" x14ac:dyDescent="0.25">
      <c r="A18" s="1" t="s">
        <v>17</v>
      </c>
      <c r="B18">
        <v>35</v>
      </c>
      <c r="C18">
        <v>37</v>
      </c>
      <c r="D18">
        <v>34</v>
      </c>
      <c r="E18">
        <v>44</v>
      </c>
      <c r="F18">
        <v>37</v>
      </c>
      <c r="G18">
        <v>26</v>
      </c>
      <c r="H18">
        <v>27</v>
      </c>
      <c r="I18">
        <v>30</v>
      </c>
      <c r="J18">
        <v>16</v>
      </c>
      <c r="K18">
        <v>37</v>
      </c>
      <c r="L18">
        <v>26</v>
      </c>
      <c r="M18">
        <v>23</v>
      </c>
      <c r="N18">
        <v>36</v>
      </c>
      <c r="O18">
        <v>35</v>
      </c>
      <c r="P18">
        <v>31</v>
      </c>
      <c r="R18">
        <f t="shared" si="0"/>
        <v>31.6</v>
      </c>
    </row>
    <row r="19" spans="1:20" x14ac:dyDescent="0.25">
      <c r="A19" s="1" t="s">
        <v>18</v>
      </c>
      <c r="B19">
        <v>14</v>
      </c>
      <c r="C19">
        <v>28</v>
      </c>
      <c r="D19">
        <v>13</v>
      </c>
      <c r="E19">
        <v>21</v>
      </c>
      <c r="F19">
        <v>21</v>
      </c>
      <c r="G19">
        <v>21</v>
      </c>
      <c r="H19">
        <v>21</v>
      </c>
      <c r="I19">
        <v>13</v>
      </c>
      <c r="J19">
        <v>14</v>
      </c>
      <c r="K19">
        <v>23</v>
      </c>
      <c r="L19">
        <v>14</v>
      </c>
      <c r="M19">
        <v>12</v>
      </c>
      <c r="N19">
        <v>16</v>
      </c>
      <c r="O19">
        <v>18</v>
      </c>
      <c r="P19">
        <v>28</v>
      </c>
      <c r="R19">
        <f t="shared" si="0"/>
        <v>18.466666666666665</v>
      </c>
    </row>
    <row r="20" spans="1:20" x14ac:dyDescent="0.25">
      <c r="A20" s="1" t="s">
        <v>19</v>
      </c>
      <c r="B20">
        <v>9</v>
      </c>
      <c r="C20">
        <v>5</v>
      </c>
      <c r="D20">
        <v>10</v>
      </c>
      <c r="E20">
        <v>6</v>
      </c>
      <c r="F20">
        <v>5</v>
      </c>
      <c r="G20">
        <v>7</v>
      </c>
      <c r="H20">
        <v>15</v>
      </c>
      <c r="I20">
        <v>7</v>
      </c>
      <c r="J20">
        <v>6</v>
      </c>
      <c r="K20">
        <v>15</v>
      </c>
      <c r="L20">
        <v>5</v>
      </c>
      <c r="M20">
        <v>7</v>
      </c>
      <c r="N20">
        <v>6</v>
      </c>
      <c r="O20">
        <v>11</v>
      </c>
      <c r="P20">
        <v>10</v>
      </c>
      <c r="R20">
        <f t="shared" si="0"/>
        <v>8.2666666666666675</v>
      </c>
    </row>
    <row r="21" spans="1:20" x14ac:dyDescent="0.25">
      <c r="A21" s="1"/>
    </row>
    <row r="22" spans="1:20" x14ac:dyDescent="0.25">
      <c r="A22" s="1" t="s">
        <v>24</v>
      </c>
      <c r="B22">
        <f>AVERAGE(B7,B12,B17)</f>
        <v>55</v>
      </c>
      <c r="C22">
        <f>AVERAGE(C7,C12,C17)</f>
        <v>71.333333333333329</v>
      </c>
      <c r="D22">
        <f t="shared" ref="D22:P22" si="1">AVERAGE(D7,D12,D17)</f>
        <v>59.666666666666664</v>
      </c>
      <c r="E22">
        <f t="shared" si="1"/>
        <v>71.333333333333329</v>
      </c>
      <c r="F22">
        <f t="shared" si="1"/>
        <v>67</v>
      </c>
      <c r="G22">
        <f t="shared" si="1"/>
        <v>52.666666666666664</v>
      </c>
      <c r="H22">
        <f t="shared" si="1"/>
        <v>59.666666666666664</v>
      </c>
      <c r="I22">
        <f t="shared" si="1"/>
        <v>50.333333333333336</v>
      </c>
      <c r="J22">
        <f t="shared" si="1"/>
        <v>39.333333333333336</v>
      </c>
      <c r="K22">
        <f t="shared" si="1"/>
        <v>74</v>
      </c>
      <c r="L22">
        <f t="shared" si="1"/>
        <v>45</v>
      </c>
      <c r="M22">
        <f t="shared" si="1"/>
        <v>42.333333333333336</v>
      </c>
      <c r="N22">
        <f t="shared" si="1"/>
        <v>57.666666666666664</v>
      </c>
      <c r="O22">
        <f t="shared" si="1"/>
        <v>61</v>
      </c>
      <c r="P22">
        <f t="shared" si="1"/>
        <v>58.666666666666664</v>
      </c>
      <c r="R22">
        <f>AVERAGE(B22:P22)</f>
        <v>57.666666666666664</v>
      </c>
      <c r="T22">
        <v>57.666666666666664</v>
      </c>
    </row>
    <row r="23" spans="1:20" x14ac:dyDescent="0.25">
      <c r="A23" s="3" t="s">
        <v>25</v>
      </c>
      <c r="B23">
        <f>AVERAGE(B8,B13,B18)</f>
        <v>32</v>
      </c>
      <c r="C23">
        <f>AVERAGE(C8,C13,C18)</f>
        <v>37</v>
      </c>
      <c r="D23">
        <f t="shared" ref="D23:P23" si="2">AVERAGE(D8,D13,D18)</f>
        <v>37</v>
      </c>
      <c r="E23">
        <f t="shared" si="2"/>
        <v>44</v>
      </c>
      <c r="F23">
        <f t="shared" si="2"/>
        <v>38.333333333333336</v>
      </c>
      <c r="G23">
        <f t="shared" si="2"/>
        <v>25</v>
      </c>
      <c r="H23">
        <f t="shared" si="2"/>
        <v>26.333333333333332</v>
      </c>
      <c r="I23">
        <f t="shared" si="2"/>
        <v>29.666666666666668</v>
      </c>
      <c r="J23">
        <f t="shared" si="2"/>
        <v>18</v>
      </c>
      <c r="K23">
        <f t="shared" si="2"/>
        <v>37.666666666666664</v>
      </c>
      <c r="L23">
        <f t="shared" si="2"/>
        <v>25.333333333333332</v>
      </c>
      <c r="M23">
        <f t="shared" si="2"/>
        <v>22</v>
      </c>
      <c r="N23">
        <f t="shared" si="2"/>
        <v>35.333333333333336</v>
      </c>
      <c r="O23">
        <f t="shared" si="2"/>
        <v>34.333333333333336</v>
      </c>
      <c r="P23">
        <f t="shared" si="2"/>
        <v>26.666666666666668</v>
      </c>
      <c r="R23">
        <f>AVERAGE(B23:P23)</f>
        <v>31.244444444444447</v>
      </c>
      <c r="T23">
        <v>31.244444444444447</v>
      </c>
    </row>
    <row r="24" spans="1:20" x14ac:dyDescent="0.25">
      <c r="A24" s="1" t="s">
        <v>26</v>
      </c>
      <c r="B24">
        <f>AVERAGE(B9,B14,B19)</f>
        <v>13.333333333333334</v>
      </c>
      <c r="C24">
        <f t="shared" ref="C24:P24" si="3">AVERAGE(C9,C14,C19)</f>
        <v>29</v>
      </c>
      <c r="D24">
        <f t="shared" si="3"/>
        <v>12.666666666666666</v>
      </c>
      <c r="E24">
        <f t="shared" si="3"/>
        <v>21</v>
      </c>
      <c r="F24">
        <f t="shared" si="3"/>
        <v>22.666666666666668</v>
      </c>
      <c r="G24">
        <f t="shared" si="3"/>
        <v>19.666666666666668</v>
      </c>
      <c r="H24">
        <f t="shared" si="3"/>
        <v>19.333333333333332</v>
      </c>
      <c r="I24">
        <f t="shared" si="3"/>
        <v>13.666666666666666</v>
      </c>
      <c r="J24">
        <f t="shared" si="3"/>
        <v>14.666666666666666</v>
      </c>
      <c r="K24">
        <f t="shared" si="3"/>
        <v>22</v>
      </c>
      <c r="L24">
        <f t="shared" si="3"/>
        <v>13.666666666666666</v>
      </c>
      <c r="M24">
        <f t="shared" si="3"/>
        <v>13</v>
      </c>
      <c r="N24">
        <f t="shared" si="3"/>
        <v>16.666666666666668</v>
      </c>
      <c r="O24">
        <f t="shared" si="3"/>
        <v>17</v>
      </c>
      <c r="P24">
        <f t="shared" si="3"/>
        <v>20.666666666666668</v>
      </c>
      <c r="R24">
        <f>AVERAGE(B24:P24)</f>
        <v>17.933333333333334</v>
      </c>
      <c r="T24">
        <v>17.933333333333334</v>
      </c>
    </row>
    <row r="25" spans="1:20" x14ac:dyDescent="0.25">
      <c r="A25" s="1" t="s">
        <v>27</v>
      </c>
      <c r="B25">
        <f>AVERAGE(B10,B15,B20)</f>
        <v>9.6666666666666661</v>
      </c>
      <c r="C25">
        <f>AVERAGE(C10,C15,C20)</f>
        <v>5.333333333333333</v>
      </c>
      <c r="D25">
        <f>AVERAGE(D10,D15,D20)</f>
        <v>10</v>
      </c>
      <c r="E25">
        <f t="shared" ref="E25:P25" si="4">AVERAGE(E10,E15,E20)</f>
        <v>6.333333333333333</v>
      </c>
      <c r="F25">
        <f t="shared" si="4"/>
        <v>6</v>
      </c>
      <c r="G25">
        <f t="shared" si="4"/>
        <v>8</v>
      </c>
      <c r="H25">
        <f t="shared" si="4"/>
        <v>14</v>
      </c>
      <c r="I25">
        <f t="shared" si="4"/>
        <v>7</v>
      </c>
      <c r="J25">
        <f t="shared" si="4"/>
        <v>6.666666666666667</v>
      </c>
      <c r="K25">
        <f t="shared" si="4"/>
        <v>14.333333333333334</v>
      </c>
      <c r="L25">
        <f t="shared" si="4"/>
        <v>6</v>
      </c>
      <c r="M25">
        <f t="shared" si="4"/>
        <v>7.333333333333333</v>
      </c>
      <c r="N25">
        <f t="shared" si="4"/>
        <v>5.666666666666667</v>
      </c>
      <c r="O25">
        <f t="shared" si="4"/>
        <v>9.6666666666666661</v>
      </c>
      <c r="P25">
        <f t="shared" si="4"/>
        <v>11.333333333333334</v>
      </c>
      <c r="R25">
        <f>AVERAGE(B25:P25)</f>
        <v>8.4888888888888889</v>
      </c>
      <c r="T25">
        <v>8.4888888888888889</v>
      </c>
    </row>
    <row r="26" spans="1:20" x14ac:dyDescent="0.25">
      <c r="A26" s="1"/>
    </row>
    <row r="27" spans="1:20" x14ac:dyDescent="0.25">
      <c r="A27" s="1" t="s">
        <v>20</v>
      </c>
      <c r="B27" s="4">
        <v>64</v>
      </c>
      <c r="C27" s="4">
        <v>84</v>
      </c>
      <c r="D27" s="4">
        <v>68</v>
      </c>
      <c r="E27" s="4">
        <v>72</v>
      </c>
      <c r="F27" s="4">
        <v>67</v>
      </c>
      <c r="G27" s="4">
        <v>57</v>
      </c>
      <c r="H27" s="4">
        <v>68</v>
      </c>
      <c r="I27" s="4">
        <v>57</v>
      </c>
      <c r="J27" s="4">
        <v>43</v>
      </c>
      <c r="K27" s="4">
        <v>79</v>
      </c>
      <c r="L27" s="4">
        <v>60</v>
      </c>
      <c r="M27" s="4">
        <v>45</v>
      </c>
      <c r="N27" s="4">
        <v>58</v>
      </c>
      <c r="O27" s="4">
        <v>61</v>
      </c>
      <c r="P27" s="4">
        <v>68</v>
      </c>
      <c r="R27">
        <f t="shared" si="0"/>
        <v>63.4</v>
      </c>
    </row>
    <row r="28" spans="1:20" x14ac:dyDescent="0.25">
      <c r="A28" s="1" t="s">
        <v>21</v>
      </c>
      <c r="B28" s="4">
        <v>35</v>
      </c>
      <c r="C28" s="4">
        <v>44</v>
      </c>
      <c r="D28" s="4">
        <v>41</v>
      </c>
      <c r="E28" s="4">
        <v>42</v>
      </c>
      <c r="F28" s="4">
        <v>37</v>
      </c>
      <c r="G28" s="4">
        <v>28</v>
      </c>
      <c r="H28" s="4">
        <v>32</v>
      </c>
      <c r="I28" s="4">
        <v>35</v>
      </c>
      <c r="J28" s="4">
        <v>19</v>
      </c>
      <c r="K28" s="4">
        <v>41</v>
      </c>
      <c r="L28" s="4">
        <v>30</v>
      </c>
      <c r="M28" s="4">
        <v>23</v>
      </c>
      <c r="N28" s="4">
        <v>35</v>
      </c>
      <c r="O28" s="4">
        <v>35</v>
      </c>
      <c r="P28" s="4">
        <v>29</v>
      </c>
      <c r="R28">
        <f t="shared" si="0"/>
        <v>33.733333333333334</v>
      </c>
    </row>
    <row r="29" spans="1:20" x14ac:dyDescent="0.25">
      <c r="A29" s="1" t="s">
        <v>22</v>
      </c>
      <c r="B29" s="4">
        <v>17</v>
      </c>
      <c r="C29" s="4">
        <v>32</v>
      </c>
      <c r="D29" s="4">
        <v>16</v>
      </c>
      <c r="E29" s="4">
        <v>22</v>
      </c>
      <c r="F29" s="4">
        <v>23</v>
      </c>
      <c r="G29" s="4">
        <v>21</v>
      </c>
      <c r="H29" s="4">
        <v>22</v>
      </c>
      <c r="I29" s="4">
        <v>13</v>
      </c>
      <c r="J29" s="4">
        <v>16</v>
      </c>
      <c r="K29" s="4">
        <v>23</v>
      </c>
      <c r="L29" s="4">
        <v>20</v>
      </c>
      <c r="M29" s="4">
        <v>14</v>
      </c>
      <c r="N29" s="4">
        <v>17</v>
      </c>
      <c r="O29" s="4">
        <v>17</v>
      </c>
      <c r="P29" s="4">
        <v>24</v>
      </c>
      <c r="R29">
        <f t="shared" si="0"/>
        <v>19.8</v>
      </c>
    </row>
    <row r="30" spans="1:20" x14ac:dyDescent="0.25">
      <c r="A30" s="1" t="s">
        <v>23</v>
      </c>
      <c r="B30" s="4">
        <v>12</v>
      </c>
      <c r="C30" s="4">
        <v>8</v>
      </c>
      <c r="D30" s="4">
        <v>11</v>
      </c>
      <c r="E30" s="4">
        <v>8</v>
      </c>
      <c r="F30" s="4">
        <v>7</v>
      </c>
      <c r="G30" s="4">
        <v>8</v>
      </c>
      <c r="H30" s="4">
        <v>14</v>
      </c>
      <c r="I30" s="4">
        <v>9</v>
      </c>
      <c r="J30" s="4">
        <v>8</v>
      </c>
      <c r="K30" s="4">
        <v>15</v>
      </c>
      <c r="L30" s="4">
        <v>10</v>
      </c>
      <c r="M30" s="4">
        <v>8</v>
      </c>
      <c r="N30" s="4">
        <v>6</v>
      </c>
      <c r="O30" s="4">
        <v>9</v>
      </c>
      <c r="P30" s="4">
        <v>15</v>
      </c>
      <c r="R30">
        <f t="shared" si="0"/>
        <v>9.8666666666666671</v>
      </c>
    </row>
    <row r="31" spans="1:20" x14ac:dyDescent="0.25">
      <c r="A31" s="1">
        <v>34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R31">
        <f t="shared" si="0"/>
        <v>0</v>
      </c>
    </row>
    <row r="32" spans="1:20" x14ac:dyDescent="0.25">
      <c r="A32" s="1" t="s">
        <v>4</v>
      </c>
      <c r="B32" s="4">
        <v>79</v>
      </c>
      <c r="C32" s="4">
        <v>111</v>
      </c>
      <c r="D32" s="4">
        <v>82</v>
      </c>
      <c r="E32" s="4">
        <v>98</v>
      </c>
      <c r="F32" s="4">
        <v>80</v>
      </c>
      <c r="G32" s="4">
        <v>65</v>
      </c>
      <c r="H32" s="4">
        <v>89</v>
      </c>
      <c r="I32" s="4">
        <v>72</v>
      </c>
      <c r="J32" s="4">
        <v>57</v>
      </c>
      <c r="K32" s="4">
        <v>101</v>
      </c>
      <c r="L32" s="4">
        <v>77</v>
      </c>
      <c r="M32" s="4">
        <v>63</v>
      </c>
      <c r="N32" s="4">
        <v>85</v>
      </c>
      <c r="O32" s="4">
        <v>84</v>
      </c>
      <c r="P32" s="4">
        <v>81</v>
      </c>
      <c r="R32">
        <f t="shared" si="0"/>
        <v>81.599999999999994</v>
      </c>
    </row>
    <row r="33" spans="1:18" x14ac:dyDescent="0.25">
      <c r="A33" s="1" t="s">
        <v>5</v>
      </c>
      <c r="B33" s="4">
        <v>39</v>
      </c>
      <c r="C33" s="4">
        <v>50</v>
      </c>
      <c r="D33" s="4">
        <v>44</v>
      </c>
      <c r="E33" s="4">
        <v>49</v>
      </c>
      <c r="F33" s="4">
        <v>45</v>
      </c>
      <c r="G33" s="4">
        <v>34</v>
      </c>
      <c r="H33" s="4">
        <v>44</v>
      </c>
      <c r="I33" s="4">
        <v>41</v>
      </c>
      <c r="J33" s="4">
        <v>27</v>
      </c>
      <c r="K33" s="4">
        <v>50</v>
      </c>
      <c r="L33" s="4">
        <v>36</v>
      </c>
      <c r="M33" s="4">
        <v>31</v>
      </c>
      <c r="N33" s="4">
        <v>43</v>
      </c>
      <c r="O33" s="4">
        <v>36</v>
      </c>
      <c r="P33" s="4">
        <v>39</v>
      </c>
      <c r="R33">
        <f t="shared" si="0"/>
        <v>40.533333333333331</v>
      </c>
    </row>
    <row r="34" spans="1:18" x14ac:dyDescent="0.25">
      <c r="A34" s="1" t="s">
        <v>6</v>
      </c>
      <c r="B34" s="4">
        <v>24</v>
      </c>
      <c r="C34" s="4">
        <v>45</v>
      </c>
      <c r="D34" s="4">
        <v>23</v>
      </c>
      <c r="E34" s="4">
        <v>31</v>
      </c>
      <c r="F34" s="4">
        <v>27</v>
      </c>
      <c r="G34" s="4">
        <v>23</v>
      </c>
      <c r="H34" s="4">
        <v>28</v>
      </c>
      <c r="I34" s="4">
        <v>22</v>
      </c>
      <c r="J34" s="4">
        <v>20</v>
      </c>
      <c r="K34" s="4">
        <v>29</v>
      </c>
      <c r="L34" s="4">
        <v>26</v>
      </c>
      <c r="M34" s="4">
        <v>22</v>
      </c>
      <c r="N34" s="4">
        <v>30</v>
      </c>
      <c r="O34" s="4">
        <v>32</v>
      </c>
      <c r="P34" s="4">
        <v>28</v>
      </c>
      <c r="R34">
        <f t="shared" si="0"/>
        <v>27.333333333333332</v>
      </c>
    </row>
    <row r="35" spans="1:18" x14ac:dyDescent="0.25">
      <c r="A35" s="1" t="s">
        <v>7</v>
      </c>
      <c r="B35" s="4">
        <v>16</v>
      </c>
      <c r="C35" s="4">
        <v>16</v>
      </c>
      <c r="D35" s="4">
        <v>15</v>
      </c>
      <c r="E35" s="4">
        <v>18</v>
      </c>
      <c r="F35" s="4">
        <v>8</v>
      </c>
      <c r="G35" s="4">
        <v>8</v>
      </c>
      <c r="H35" s="4">
        <v>17</v>
      </c>
      <c r="I35" s="4">
        <v>9</v>
      </c>
      <c r="J35" s="4">
        <v>10</v>
      </c>
      <c r="K35" s="4">
        <v>22</v>
      </c>
      <c r="L35" s="4">
        <v>15</v>
      </c>
      <c r="M35" s="4">
        <v>10</v>
      </c>
      <c r="N35" s="4">
        <v>12</v>
      </c>
      <c r="O35" s="4">
        <v>16</v>
      </c>
      <c r="P35" s="4">
        <v>14</v>
      </c>
      <c r="R35">
        <f t="shared" si="0"/>
        <v>13.733333333333333</v>
      </c>
    </row>
    <row r="39" spans="1:18" x14ac:dyDescent="0.25">
      <c r="B39" t="s">
        <v>29</v>
      </c>
      <c r="C39" t="s">
        <v>39</v>
      </c>
      <c r="D39" t="s">
        <v>32</v>
      </c>
      <c r="E39" t="s">
        <v>38</v>
      </c>
    </row>
    <row r="40" spans="1:18" x14ac:dyDescent="0.25">
      <c r="A40" t="s">
        <v>33</v>
      </c>
      <c r="B40">
        <v>23.4</v>
      </c>
      <c r="C40">
        <v>11.666666666666666</v>
      </c>
      <c r="D40">
        <v>4.0666666666666664</v>
      </c>
      <c r="E40">
        <v>39.133333333333333</v>
      </c>
    </row>
    <row r="41" spans="1:18" x14ac:dyDescent="0.25">
      <c r="A41" t="s">
        <v>40</v>
      </c>
      <c r="B41">
        <v>31.244444444444447</v>
      </c>
      <c r="C41">
        <v>17.933333333333334</v>
      </c>
      <c r="D41">
        <v>8.4888888888888889</v>
      </c>
      <c r="E41">
        <v>57.666666666666664</v>
      </c>
    </row>
    <row r="42" spans="1:18" x14ac:dyDescent="0.25">
      <c r="A42" t="s">
        <v>41</v>
      </c>
      <c r="B42">
        <v>33.733333333333334</v>
      </c>
      <c r="C42">
        <v>19.8</v>
      </c>
      <c r="D42">
        <v>9.8666666666666671</v>
      </c>
      <c r="E42">
        <v>63.4</v>
      </c>
    </row>
    <row r="43" spans="1:18" x14ac:dyDescent="0.25">
      <c r="A43" t="s">
        <v>42</v>
      </c>
      <c r="B43">
        <v>40.533333333333331</v>
      </c>
      <c r="C43">
        <v>27.333333333333332</v>
      </c>
      <c r="D43">
        <v>13.733333333333333</v>
      </c>
      <c r="E43">
        <v>81.599999999999994</v>
      </c>
    </row>
    <row r="46" spans="1:18" x14ac:dyDescent="0.25">
      <c r="B46" t="s">
        <v>29</v>
      </c>
      <c r="C46" t="s">
        <v>39</v>
      </c>
      <c r="D46" t="s">
        <v>32</v>
      </c>
      <c r="E46" t="s">
        <v>38</v>
      </c>
    </row>
    <row r="47" spans="1:18" x14ac:dyDescent="0.25">
      <c r="A47" t="s">
        <v>33</v>
      </c>
      <c r="B47">
        <f>B40/$E$43</f>
        <v>0.28676470588235292</v>
      </c>
      <c r="C47">
        <f t="shared" ref="C47:D47" si="5">C40/$E$43</f>
        <v>0.14297385620915032</v>
      </c>
      <c r="D47">
        <f t="shared" si="5"/>
        <v>4.9836601307189546E-2</v>
      </c>
      <c r="E47">
        <f>SUM(B47:D47)</f>
        <v>0.47957516339869277</v>
      </c>
    </row>
    <row r="48" spans="1:18" x14ac:dyDescent="0.25">
      <c r="A48" t="s">
        <v>40</v>
      </c>
      <c r="B48">
        <f t="shared" ref="B48:D50" si="6">B41/$E$43</f>
        <v>0.38289760348583884</v>
      </c>
      <c r="C48">
        <f t="shared" si="6"/>
        <v>0.21977124183006538</v>
      </c>
      <c r="D48">
        <f t="shared" si="6"/>
        <v>0.10403050108932463</v>
      </c>
      <c r="E48">
        <f t="shared" ref="E48:E50" si="7">SUM(B48:D48)</f>
        <v>0.70669934640522891</v>
      </c>
    </row>
    <row r="49" spans="1:5" x14ac:dyDescent="0.25">
      <c r="A49" t="s">
        <v>41</v>
      </c>
      <c r="B49">
        <f t="shared" si="6"/>
        <v>0.41339869281045755</v>
      </c>
      <c r="C49">
        <f t="shared" si="6"/>
        <v>0.24264705882352944</v>
      </c>
      <c r="D49">
        <f t="shared" si="6"/>
        <v>0.12091503267973858</v>
      </c>
      <c r="E49">
        <f t="shared" si="7"/>
        <v>0.77696078431372562</v>
      </c>
    </row>
    <row r="50" spans="1:5" x14ac:dyDescent="0.25">
      <c r="A50" t="s">
        <v>42</v>
      </c>
      <c r="B50">
        <f t="shared" si="6"/>
        <v>0.49673202614379086</v>
      </c>
      <c r="C50">
        <f t="shared" si="6"/>
        <v>0.33496732026143794</v>
      </c>
      <c r="D50">
        <f t="shared" si="6"/>
        <v>0.16830065359477125</v>
      </c>
      <c r="E50">
        <f t="shared" si="7"/>
        <v>1</v>
      </c>
    </row>
    <row r="66" spans="3:4" x14ac:dyDescent="0.25">
      <c r="C66" s="5"/>
      <c r="D66" s="5"/>
    </row>
    <row r="71" spans="3:4" x14ac:dyDescent="0.25">
      <c r="C71" s="6"/>
    </row>
    <row r="73" spans="3:4" x14ac:dyDescent="0.25">
      <c r="D73" s="6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4"/>
  <sheetViews>
    <sheetView topLeftCell="A7" workbookViewId="0">
      <selection activeCell="A39" sqref="A39:E43"/>
    </sheetView>
  </sheetViews>
  <sheetFormatPr defaultColWidth="8.85546875" defaultRowHeight="15" x14ac:dyDescent="0.25"/>
  <cols>
    <col min="1" max="1" width="13.85546875" customWidth="1"/>
  </cols>
  <sheetData>
    <row r="1" spans="1:20" x14ac:dyDescent="0.25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R1" t="s">
        <v>37</v>
      </c>
    </row>
    <row r="2" spans="1:20" x14ac:dyDescent="0.25">
      <c r="A2" s="1" t="s">
        <v>0</v>
      </c>
      <c r="B2">
        <v>20</v>
      </c>
      <c r="C2">
        <v>36</v>
      </c>
      <c r="D2">
        <v>28</v>
      </c>
      <c r="E2">
        <v>40</v>
      </c>
      <c r="F2">
        <v>24</v>
      </c>
      <c r="G2">
        <v>26</v>
      </c>
      <c r="H2">
        <v>24</v>
      </c>
      <c r="I2">
        <v>22</v>
      </c>
      <c r="J2">
        <v>20</v>
      </c>
      <c r="K2">
        <v>40</v>
      </c>
      <c r="L2">
        <v>22</v>
      </c>
      <c r="M2">
        <v>22</v>
      </c>
      <c r="N2">
        <v>28</v>
      </c>
      <c r="O2">
        <v>36</v>
      </c>
      <c r="P2">
        <v>26</v>
      </c>
      <c r="R2">
        <f>AVERAGE(B2:P2)</f>
        <v>27.6</v>
      </c>
      <c r="T2">
        <v>27.6</v>
      </c>
    </row>
    <row r="3" spans="1:20" x14ac:dyDescent="0.25">
      <c r="A3" s="1" t="s">
        <v>1</v>
      </c>
      <c r="B3">
        <v>16</v>
      </c>
      <c r="C3">
        <v>22</v>
      </c>
      <c r="D3">
        <v>22</v>
      </c>
      <c r="E3">
        <v>26</v>
      </c>
      <c r="F3">
        <v>16</v>
      </c>
      <c r="G3">
        <v>14</v>
      </c>
      <c r="H3">
        <v>10</v>
      </c>
      <c r="I3">
        <v>14</v>
      </c>
      <c r="J3">
        <v>10</v>
      </c>
      <c r="K3">
        <v>20</v>
      </c>
      <c r="L3">
        <v>14</v>
      </c>
      <c r="M3">
        <v>10</v>
      </c>
      <c r="N3">
        <v>18</v>
      </c>
      <c r="O3">
        <v>22</v>
      </c>
      <c r="P3">
        <v>14</v>
      </c>
      <c r="R3">
        <f t="shared" ref="R3:R35" si="0">AVERAGE(B3:P3)</f>
        <v>16.533333333333335</v>
      </c>
      <c r="T3">
        <v>16.533333333333335</v>
      </c>
    </row>
    <row r="4" spans="1:20" x14ac:dyDescent="0.25">
      <c r="A4" s="1" t="s">
        <v>2</v>
      </c>
      <c r="B4">
        <v>4</v>
      </c>
      <c r="C4">
        <v>14</v>
      </c>
      <c r="D4">
        <v>2</v>
      </c>
      <c r="E4">
        <v>12</v>
      </c>
      <c r="F4">
        <v>8</v>
      </c>
      <c r="G4">
        <v>8</v>
      </c>
      <c r="H4">
        <v>6</v>
      </c>
      <c r="I4">
        <v>4</v>
      </c>
      <c r="J4">
        <v>8</v>
      </c>
      <c r="K4">
        <v>12</v>
      </c>
      <c r="L4">
        <v>6</v>
      </c>
      <c r="M4">
        <v>8</v>
      </c>
      <c r="N4">
        <v>8</v>
      </c>
      <c r="O4">
        <v>8</v>
      </c>
      <c r="P4">
        <v>6</v>
      </c>
      <c r="R4">
        <f t="shared" si="0"/>
        <v>7.6</v>
      </c>
      <c r="T4">
        <v>7.6</v>
      </c>
    </row>
    <row r="5" spans="1:20" x14ac:dyDescent="0.25">
      <c r="A5" s="1" t="s">
        <v>3</v>
      </c>
      <c r="B5">
        <v>0</v>
      </c>
      <c r="C5">
        <v>0</v>
      </c>
      <c r="D5">
        <v>4</v>
      </c>
      <c r="E5">
        <v>2</v>
      </c>
      <c r="F5">
        <v>0</v>
      </c>
      <c r="G5">
        <v>4</v>
      </c>
      <c r="H5">
        <v>8</v>
      </c>
      <c r="I5">
        <v>4</v>
      </c>
      <c r="J5">
        <v>2</v>
      </c>
      <c r="K5">
        <v>8</v>
      </c>
      <c r="L5">
        <v>2</v>
      </c>
      <c r="M5">
        <v>4</v>
      </c>
      <c r="N5">
        <v>2</v>
      </c>
      <c r="O5">
        <v>6</v>
      </c>
      <c r="P5">
        <v>6</v>
      </c>
      <c r="R5">
        <f t="shared" si="0"/>
        <v>3.4666666666666668</v>
      </c>
      <c r="T5">
        <v>3.4666666666666668</v>
      </c>
    </row>
    <row r="6" spans="1:20" ht="15.75" customHeight="1" x14ac:dyDescent="0.25">
      <c r="A6" s="1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R6">
        <f t="shared" si="0"/>
        <v>0</v>
      </c>
      <c r="T6">
        <v>0</v>
      </c>
    </row>
    <row r="7" spans="1:20" x14ac:dyDescent="0.25">
      <c r="A7" s="1" t="s">
        <v>8</v>
      </c>
      <c r="B7">
        <v>53</v>
      </c>
      <c r="C7">
        <v>62</v>
      </c>
      <c r="D7">
        <v>52</v>
      </c>
      <c r="E7">
        <v>64</v>
      </c>
      <c r="F7">
        <v>54</v>
      </c>
      <c r="G7">
        <v>49</v>
      </c>
      <c r="H7">
        <v>49</v>
      </c>
      <c r="I7">
        <v>55</v>
      </c>
      <c r="J7">
        <v>47</v>
      </c>
      <c r="K7">
        <v>71</v>
      </c>
      <c r="L7">
        <v>53</v>
      </c>
      <c r="M7">
        <v>48</v>
      </c>
      <c r="N7">
        <v>48</v>
      </c>
      <c r="O7">
        <v>64</v>
      </c>
      <c r="P7">
        <v>56</v>
      </c>
      <c r="R7">
        <f t="shared" si="0"/>
        <v>55</v>
      </c>
      <c r="T7">
        <v>55</v>
      </c>
    </row>
    <row r="8" spans="1:20" x14ac:dyDescent="0.25">
      <c r="A8" s="1" t="s">
        <v>9</v>
      </c>
      <c r="B8">
        <v>31</v>
      </c>
      <c r="C8">
        <v>34</v>
      </c>
      <c r="D8">
        <v>32</v>
      </c>
      <c r="E8">
        <v>35</v>
      </c>
      <c r="F8">
        <v>28</v>
      </c>
      <c r="G8">
        <v>24</v>
      </c>
      <c r="H8">
        <v>23</v>
      </c>
      <c r="I8">
        <v>32</v>
      </c>
      <c r="J8">
        <v>19</v>
      </c>
      <c r="K8">
        <v>37</v>
      </c>
      <c r="L8">
        <v>26</v>
      </c>
      <c r="M8">
        <v>23</v>
      </c>
      <c r="N8">
        <v>26</v>
      </c>
      <c r="O8">
        <v>38</v>
      </c>
      <c r="P8">
        <v>26</v>
      </c>
      <c r="R8">
        <f t="shared" si="0"/>
        <v>28.933333333333334</v>
      </c>
      <c r="T8">
        <v>28.933333333333334</v>
      </c>
    </row>
    <row r="9" spans="1:20" x14ac:dyDescent="0.25">
      <c r="A9" s="1" t="s">
        <v>10</v>
      </c>
      <c r="B9">
        <v>12</v>
      </c>
      <c r="C9">
        <v>23</v>
      </c>
      <c r="D9">
        <v>12</v>
      </c>
      <c r="E9">
        <v>19</v>
      </c>
      <c r="F9">
        <v>19</v>
      </c>
      <c r="G9">
        <v>18</v>
      </c>
      <c r="H9">
        <v>15</v>
      </c>
      <c r="I9">
        <v>15</v>
      </c>
      <c r="J9">
        <v>20</v>
      </c>
      <c r="K9">
        <v>22</v>
      </c>
      <c r="L9">
        <v>18</v>
      </c>
      <c r="M9">
        <v>18</v>
      </c>
      <c r="N9">
        <v>16</v>
      </c>
      <c r="O9">
        <v>15</v>
      </c>
      <c r="P9">
        <v>17</v>
      </c>
      <c r="R9">
        <f t="shared" si="0"/>
        <v>17.266666666666666</v>
      </c>
      <c r="T9">
        <v>17.266666666666666</v>
      </c>
    </row>
    <row r="10" spans="1:20" x14ac:dyDescent="0.25">
      <c r="A10" s="1" t="s">
        <v>11</v>
      </c>
      <c r="B10">
        <v>10</v>
      </c>
      <c r="C10">
        <v>5</v>
      </c>
      <c r="D10">
        <v>8</v>
      </c>
      <c r="E10">
        <v>10</v>
      </c>
      <c r="F10">
        <v>7</v>
      </c>
      <c r="G10">
        <v>7</v>
      </c>
      <c r="H10">
        <v>11</v>
      </c>
      <c r="I10">
        <v>8</v>
      </c>
      <c r="J10">
        <v>8</v>
      </c>
      <c r="K10">
        <v>12</v>
      </c>
      <c r="L10">
        <v>9</v>
      </c>
      <c r="M10">
        <v>7</v>
      </c>
      <c r="N10">
        <v>6</v>
      </c>
      <c r="O10">
        <v>11</v>
      </c>
      <c r="P10">
        <v>13</v>
      </c>
      <c r="R10">
        <f t="shared" si="0"/>
        <v>8.8000000000000007</v>
      </c>
      <c r="T10">
        <v>8.8000000000000007</v>
      </c>
    </row>
    <row r="11" spans="1:20" x14ac:dyDescent="0.25">
      <c r="A11" s="1">
        <v>9</v>
      </c>
      <c r="R11" t="e">
        <f t="shared" si="0"/>
        <v>#DIV/0!</v>
      </c>
      <c r="T11" t="e">
        <v>#DIV/0!</v>
      </c>
    </row>
    <row r="12" spans="1:20" x14ac:dyDescent="0.25">
      <c r="A12" s="1" t="s">
        <v>12</v>
      </c>
      <c r="B12">
        <v>40</v>
      </c>
      <c r="C12">
        <v>59</v>
      </c>
      <c r="D12">
        <v>52</v>
      </c>
      <c r="E12">
        <v>65</v>
      </c>
      <c r="F12">
        <v>56</v>
      </c>
      <c r="G12">
        <v>40</v>
      </c>
      <c r="H12">
        <v>53</v>
      </c>
      <c r="I12">
        <v>52</v>
      </c>
      <c r="J12">
        <v>35</v>
      </c>
      <c r="K12">
        <v>60</v>
      </c>
      <c r="L12">
        <v>45</v>
      </c>
      <c r="M12">
        <v>41</v>
      </c>
      <c r="N12">
        <v>46</v>
      </c>
      <c r="O12">
        <v>53</v>
      </c>
      <c r="P12">
        <v>59</v>
      </c>
      <c r="R12">
        <f t="shared" si="0"/>
        <v>50.4</v>
      </c>
      <c r="T12">
        <v>50.4</v>
      </c>
    </row>
    <row r="13" spans="1:20" x14ac:dyDescent="0.25">
      <c r="A13" s="1" t="s">
        <v>13</v>
      </c>
      <c r="B13">
        <v>23</v>
      </c>
      <c r="C13">
        <v>34</v>
      </c>
      <c r="D13">
        <v>32</v>
      </c>
      <c r="E13">
        <v>37</v>
      </c>
      <c r="F13">
        <v>32</v>
      </c>
      <c r="G13">
        <v>20</v>
      </c>
      <c r="H13">
        <v>22</v>
      </c>
      <c r="I13">
        <v>29</v>
      </c>
      <c r="J13">
        <v>15</v>
      </c>
      <c r="K13">
        <v>31</v>
      </c>
      <c r="L13">
        <v>22</v>
      </c>
      <c r="M13">
        <v>18</v>
      </c>
      <c r="N13">
        <v>24</v>
      </c>
      <c r="O13">
        <v>30</v>
      </c>
      <c r="P13">
        <v>21</v>
      </c>
      <c r="R13">
        <f t="shared" si="0"/>
        <v>26</v>
      </c>
      <c r="T13">
        <v>26</v>
      </c>
    </row>
    <row r="14" spans="1:20" x14ac:dyDescent="0.25">
      <c r="A14" s="1" t="s">
        <v>14</v>
      </c>
      <c r="B14">
        <v>11</v>
      </c>
      <c r="C14">
        <v>22</v>
      </c>
      <c r="D14">
        <v>12</v>
      </c>
      <c r="E14">
        <v>20</v>
      </c>
      <c r="F14">
        <v>17</v>
      </c>
      <c r="G14">
        <v>14</v>
      </c>
      <c r="H14">
        <v>18</v>
      </c>
      <c r="I14">
        <v>16</v>
      </c>
      <c r="J14">
        <v>13</v>
      </c>
      <c r="K14">
        <v>16</v>
      </c>
      <c r="L14">
        <v>14</v>
      </c>
      <c r="M14">
        <v>12</v>
      </c>
      <c r="N14">
        <v>16</v>
      </c>
      <c r="O14">
        <v>11</v>
      </c>
      <c r="P14">
        <v>20</v>
      </c>
      <c r="R14">
        <f t="shared" si="0"/>
        <v>15.466666666666667</v>
      </c>
      <c r="T14">
        <v>15.466666666666667</v>
      </c>
    </row>
    <row r="15" spans="1:20" x14ac:dyDescent="0.25">
      <c r="A15" s="1" t="s">
        <v>15</v>
      </c>
      <c r="B15">
        <v>6</v>
      </c>
      <c r="C15">
        <v>3</v>
      </c>
      <c r="D15">
        <v>8</v>
      </c>
      <c r="E15">
        <v>8</v>
      </c>
      <c r="F15">
        <v>7</v>
      </c>
      <c r="G15">
        <v>6</v>
      </c>
      <c r="H15">
        <v>13</v>
      </c>
      <c r="I15">
        <v>7</v>
      </c>
      <c r="J15">
        <v>7</v>
      </c>
      <c r="K15">
        <v>13</v>
      </c>
      <c r="L15">
        <v>9</v>
      </c>
      <c r="M15">
        <v>11</v>
      </c>
      <c r="N15">
        <v>6</v>
      </c>
      <c r="O15">
        <v>12</v>
      </c>
      <c r="P15">
        <v>18</v>
      </c>
      <c r="R15">
        <f t="shared" si="0"/>
        <v>8.9333333333333336</v>
      </c>
      <c r="T15">
        <v>8.9333333333333336</v>
      </c>
    </row>
    <row r="16" spans="1:20" x14ac:dyDescent="0.25">
      <c r="A16" s="1">
        <v>14</v>
      </c>
      <c r="R16" t="e">
        <f t="shared" si="0"/>
        <v>#DIV/0!</v>
      </c>
      <c r="T16" t="e">
        <v>#DIV/0!</v>
      </c>
    </row>
    <row r="17" spans="1:20" x14ac:dyDescent="0.25">
      <c r="A17" s="2" t="s">
        <v>16</v>
      </c>
      <c r="B17">
        <v>54</v>
      </c>
      <c r="C17">
        <v>66</v>
      </c>
      <c r="D17">
        <v>60</v>
      </c>
      <c r="E17">
        <v>63</v>
      </c>
      <c r="F17">
        <v>50</v>
      </c>
      <c r="G17">
        <v>41</v>
      </c>
      <c r="H17">
        <v>42</v>
      </c>
      <c r="I17">
        <v>55</v>
      </c>
      <c r="J17">
        <v>37</v>
      </c>
      <c r="K17">
        <v>70</v>
      </c>
      <c r="L17">
        <v>43</v>
      </c>
      <c r="M17">
        <v>41</v>
      </c>
      <c r="N17">
        <v>49</v>
      </c>
      <c r="O17">
        <v>56</v>
      </c>
      <c r="P17">
        <v>76</v>
      </c>
      <c r="R17">
        <f t="shared" si="0"/>
        <v>53.533333333333331</v>
      </c>
      <c r="T17">
        <v>53.533333333333331</v>
      </c>
    </row>
    <row r="18" spans="1:20" x14ac:dyDescent="0.25">
      <c r="A18" s="1" t="s">
        <v>17</v>
      </c>
      <c r="B18">
        <v>31</v>
      </c>
      <c r="C18">
        <v>30</v>
      </c>
      <c r="D18">
        <v>36</v>
      </c>
      <c r="E18">
        <v>34</v>
      </c>
      <c r="F18">
        <v>27</v>
      </c>
      <c r="G18">
        <v>19</v>
      </c>
      <c r="H18">
        <v>20</v>
      </c>
      <c r="I18">
        <v>29</v>
      </c>
      <c r="J18">
        <v>18</v>
      </c>
      <c r="K18">
        <v>36</v>
      </c>
      <c r="L18">
        <v>23</v>
      </c>
      <c r="M18">
        <v>20</v>
      </c>
      <c r="N18">
        <v>28</v>
      </c>
      <c r="O18">
        <v>30</v>
      </c>
      <c r="P18">
        <v>37</v>
      </c>
      <c r="R18">
        <f t="shared" si="0"/>
        <v>27.866666666666667</v>
      </c>
      <c r="T18">
        <v>27.866666666666667</v>
      </c>
    </row>
    <row r="19" spans="1:20" x14ac:dyDescent="0.25">
      <c r="A19" s="1" t="s">
        <v>18</v>
      </c>
      <c r="B19">
        <v>10</v>
      </c>
      <c r="C19">
        <v>25</v>
      </c>
      <c r="D19">
        <v>16</v>
      </c>
      <c r="E19">
        <v>21</v>
      </c>
      <c r="F19">
        <v>16</v>
      </c>
      <c r="G19">
        <v>14</v>
      </c>
      <c r="H19">
        <v>12</v>
      </c>
      <c r="I19">
        <v>19</v>
      </c>
      <c r="J19">
        <v>14</v>
      </c>
      <c r="K19">
        <v>22</v>
      </c>
      <c r="L19">
        <v>15</v>
      </c>
      <c r="M19">
        <v>11</v>
      </c>
      <c r="N19">
        <v>15</v>
      </c>
      <c r="O19">
        <v>13</v>
      </c>
      <c r="P19">
        <v>25</v>
      </c>
      <c r="R19">
        <f t="shared" si="0"/>
        <v>16.533333333333335</v>
      </c>
      <c r="T19">
        <v>16.533333333333335</v>
      </c>
    </row>
    <row r="20" spans="1:20" x14ac:dyDescent="0.25">
      <c r="A20" s="1" t="s">
        <v>19</v>
      </c>
      <c r="B20">
        <v>13</v>
      </c>
      <c r="C20">
        <v>11</v>
      </c>
      <c r="D20">
        <v>8</v>
      </c>
      <c r="E20">
        <v>8</v>
      </c>
      <c r="F20">
        <v>7</v>
      </c>
      <c r="G20">
        <v>8</v>
      </c>
      <c r="H20">
        <v>10</v>
      </c>
      <c r="I20">
        <v>7</v>
      </c>
      <c r="J20">
        <v>5</v>
      </c>
      <c r="K20">
        <v>12</v>
      </c>
      <c r="L20">
        <v>5</v>
      </c>
      <c r="M20">
        <v>10</v>
      </c>
      <c r="N20">
        <v>6</v>
      </c>
      <c r="O20">
        <v>13</v>
      </c>
      <c r="P20">
        <v>14</v>
      </c>
      <c r="R20">
        <f t="shared" si="0"/>
        <v>9.1333333333333329</v>
      </c>
      <c r="T20">
        <v>9.1333333333333329</v>
      </c>
    </row>
    <row r="21" spans="1:20" x14ac:dyDescent="0.25">
      <c r="A21" s="1"/>
      <c r="R21" t="e">
        <f t="shared" si="0"/>
        <v>#DIV/0!</v>
      </c>
      <c r="T21" t="e">
        <v>#DIV/0!</v>
      </c>
    </row>
    <row r="22" spans="1:20" x14ac:dyDescent="0.25">
      <c r="A22" s="1" t="s">
        <v>24</v>
      </c>
      <c r="B22">
        <f>AVERAGE(B7,B12,B17)</f>
        <v>49</v>
      </c>
      <c r="C22">
        <f t="shared" ref="C22:P22" si="1">AVERAGE(C7,C12,C17)</f>
        <v>62.333333333333336</v>
      </c>
      <c r="D22">
        <f t="shared" si="1"/>
        <v>54.666666666666664</v>
      </c>
      <c r="E22">
        <f t="shared" si="1"/>
        <v>64</v>
      </c>
      <c r="F22">
        <f t="shared" si="1"/>
        <v>53.333333333333336</v>
      </c>
      <c r="G22">
        <f t="shared" si="1"/>
        <v>43.333333333333336</v>
      </c>
      <c r="H22">
        <f t="shared" si="1"/>
        <v>48</v>
      </c>
      <c r="I22">
        <f t="shared" si="1"/>
        <v>54</v>
      </c>
      <c r="J22">
        <f t="shared" si="1"/>
        <v>39.666666666666664</v>
      </c>
      <c r="K22">
        <f t="shared" si="1"/>
        <v>67</v>
      </c>
      <c r="L22">
        <f t="shared" si="1"/>
        <v>47</v>
      </c>
      <c r="M22">
        <f t="shared" si="1"/>
        <v>43.333333333333336</v>
      </c>
      <c r="N22">
        <f t="shared" si="1"/>
        <v>47.666666666666664</v>
      </c>
      <c r="O22">
        <f t="shared" si="1"/>
        <v>57.666666666666664</v>
      </c>
      <c r="P22">
        <f t="shared" si="1"/>
        <v>63.666666666666664</v>
      </c>
      <c r="R22">
        <f t="shared" si="0"/>
        <v>52.977777777777767</v>
      </c>
      <c r="T22">
        <v>52.977777777777767</v>
      </c>
    </row>
    <row r="23" spans="1:20" x14ac:dyDescent="0.25">
      <c r="A23" s="3" t="s">
        <v>25</v>
      </c>
      <c r="B23">
        <f>AVERAGE(B8,B13,B18)</f>
        <v>28.333333333333332</v>
      </c>
      <c r="C23">
        <f t="shared" ref="C23:P23" si="2">AVERAGE(C8,C13,C18)</f>
        <v>32.666666666666664</v>
      </c>
      <c r="D23">
        <f t="shared" si="2"/>
        <v>33.333333333333336</v>
      </c>
      <c r="E23">
        <f t="shared" si="2"/>
        <v>35.333333333333336</v>
      </c>
      <c r="F23">
        <f t="shared" si="2"/>
        <v>29</v>
      </c>
      <c r="G23">
        <f t="shared" si="2"/>
        <v>21</v>
      </c>
      <c r="H23">
        <f t="shared" si="2"/>
        <v>21.666666666666668</v>
      </c>
      <c r="I23">
        <f t="shared" si="2"/>
        <v>30</v>
      </c>
      <c r="J23">
        <f t="shared" si="2"/>
        <v>17.333333333333332</v>
      </c>
      <c r="K23">
        <f t="shared" si="2"/>
        <v>34.666666666666664</v>
      </c>
      <c r="L23">
        <f t="shared" si="2"/>
        <v>23.666666666666668</v>
      </c>
      <c r="M23">
        <f t="shared" si="2"/>
        <v>20.333333333333332</v>
      </c>
      <c r="N23">
        <f t="shared" si="2"/>
        <v>26</v>
      </c>
      <c r="O23">
        <f t="shared" si="2"/>
        <v>32.666666666666664</v>
      </c>
      <c r="P23">
        <f t="shared" si="2"/>
        <v>28</v>
      </c>
      <c r="R23">
        <f t="shared" si="0"/>
        <v>27.600000000000005</v>
      </c>
      <c r="T23">
        <v>27.600000000000005</v>
      </c>
    </row>
    <row r="24" spans="1:20" x14ac:dyDescent="0.25">
      <c r="A24" s="1" t="s">
        <v>26</v>
      </c>
      <c r="B24">
        <f>AVERAGE(B9,B14,B19)</f>
        <v>11</v>
      </c>
      <c r="C24">
        <f t="shared" ref="C24:P24" si="3">AVERAGE(C9,C14,C19)</f>
        <v>23.333333333333332</v>
      </c>
      <c r="D24">
        <f t="shared" si="3"/>
        <v>13.333333333333334</v>
      </c>
      <c r="E24">
        <f t="shared" si="3"/>
        <v>20</v>
      </c>
      <c r="F24">
        <f t="shared" si="3"/>
        <v>17.333333333333332</v>
      </c>
      <c r="G24">
        <f t="shared" si="3"/>
        <v>15.333333333333334</v>
      </c>
      <c r="H24">
        <f t="shared" si="3"/>
        <v>15</v>
      </c>
      <c r="I24">
        <f t="shared" si="3"/>
        <v>16.666666666666668</v>
      </c>
      <c r="J24">
        <f t="shared" si="3"/>
        <v>15.666666666666666</v>
      </c>
      <c r="K24">
        <f t="shared" si="3"/>
        <v>20</v>
      </c>
      <c r="L24">
        <f t="shared" si="3"/>
        <v>15.666666666666666</v>
      </c>
      <c r="M24">
        <f t="shared" si="3"/>
        <v>13.666666666666666</v>
      </c>
      <c r="N24">
        <f t="shared" si="3"/>
        <v>15.666666666666666</v>
      </c>
      <c r="O24">
        <f t="shared" si="3"/>
        <v>13</v>
      </c>
      <c r="P24">
        <f t="shared" si="3"/>
        <v>20.666666666666668</v>
      </c>
      <c r="R24">
        <f t="shared" si="0"/>
        <v>16.422222222222217</v>
      </c>
      <c r="T24">
        <v>16.422222222222217</v>
      </c>
    </row>
    <row r="25" spans="1:20" x14ac:dyDescent="0.25">
      <c r="A25" s="1" t="s">
        <v>27</v>
      </c>
      <c r="B25">
        <f>AVERAGE(B10,B15,B20)</f>
        <v>9.6666666666666661</v>
      </c>
      <c r="C25">
        <f t="shared" ref="C25:P25" si="4">AVERAGE(C10,C15,C20)</f>
        <v>6.333333333333333</v>
      </c>
      <c r="D25">
        <f t="shared" si="4"/>
        <v>8</v>
      </c>
      <c r="E25">
        <f t="shared" si="4"/>
        <v>8.6666666666666661</v>
      </c>
      <c r="F25">
        <f t="shared" si="4"/>
        <v>7</v>
      </c>
      <c r="G25">
        <f t="shared" si="4"/>
        <v>7</v>
      </c>
      <c r="H25">
        <f t="shared" si="4"/>
        <v>11.333333333333334</v>
      </c>
      <c r="I25">
        <f t="shared" si="4"/>
        <v>7.333333333333333</v>
      </c>
      <c r="J25">
        <f t="shared" si="4"/>
        <v>6.666666666666667</v>
      </c>
      <c r="K25">
        <f t="shared" si="4"/>
        <v>12.333333333333334</v>
      </c>
      <c r="L25">
        <f t="shared" si="4"/>
        <v>7.666666666666667</v>
      </c>
      <c r="M25">
        <f t="shared" si="4"/>
        <v>9.3333333333333339</v>
      </c>
      <c r="N25">
        <f t="shared" si="4"/>
        <v>6</v>
      </c>
      <c r="O25">
        <f t="shared" si="4"/>
        <v>12</v>
      </c>
      <c r="P25">
        <f t="shared" si="4"/>
        <v>15</v>
      </c>
      <c r="R25">
        <f t="shared" si="0"/>
        <v>8.9555555555555539</v>
      </c>
      <c r="T25">
        <v>8.9555555555555539</v>
      </c>
    </row>
    <row r="26" spans="1:20" x14ac:dyDescent="0.25">
      <c r="A26" s="1"/>
      <c r="R26" t="e">
        <f t="shared" si="0"/>
        <v>#DIV/0!</v>
      </c>
      <c r="T26" t="e">
        <v>#DIV/0!</v>
      </c>
    </row>
    <row r="27" spans="1:20" x14ac:dyDescent="0.25">
      <c r="A27" s="1" t="s">
        <v>20</v>
      </c>
      <c r="B27">
        <v>62</v>
      </c>
      <c r="C27">
        <v>75</v>
      </c>
      <c r="D27">
        <v>64</v>
      </c>
      <c r="E27">
        <v>71</v>
      </c>
      <c r="F27">
        <v>67</v>
      </c>
      <c r="G27">
        <v>51</v>
      </c>
      <c r="H27">
        <v>64</v>
      </c>
      <c r="I27">
        <v>60</v>
      </c>
      <c r="J27">
        <v>41</v>
      </c>
      <c r="K27">
        <v>75</v>
      </c>
      <c r="L27">
        <v>61</v>
      </c>
      <c r="M27">
        <v>44</v>
      </c>
      <c r="N27">
        <v>64</v>
      </c>
      <c r="O27">
        <v>69</v>
      </c>
      <c r="P27">
        <v>70</v>
      </c>
      <c r="R27">
        <f t="shared" si="0"/>
        <v>62.533333333333331</v>
      </c>
      <c r="T27">
        <v>62.533333333333331</v>
      </c>
    </row>
    <row r="28" spans="1:20" x14ac:dyDescent="0.25">
      <c r="A28" s="1" t="s">
        <v>21</v>
      </c>
      <c r="B28">
        <v>33</v>
      </c>
      <c r="C28">
        <v>39</v>
      </c>
      <c r="D28">
        <v>39</v>
      </c>
      <c r="E28">
        <v>37</v>
      </c>
      <c r="F28">
        <v>35</v>
      </c>
      <c r="G28">
        <v>24</v>
      </c>
      <c r="H28">
        <v>31</v>
      </c>
      <c r="I28">
        <v>34</v>
      </c>
      <c r="J28">
        <v>19</v>
      </c>
      <c r="K28">
        <v>38</v>
      </c>
      <c r="L28">
        <v>29</v>
      </c>
      <c r="M28">
        <v>20</v>
      </c>
      <c r="N28">
        <v>32</v>
      </c>
      <c r="O28">
        <v>37</v>
      </c>
      <c r="P28">
        <v>30</v>
      </c>
      <c r="R28">
        <f t="shared" si="0"/>
        <v>31.8</v>
      </c>
      <c r="T28">
        <v>31.8</v>
      </c>
    </row>
    <row r="29" spans="1:20" x14ac:dyDescent="0.25">
      <c r="A29" s="1" t="s">
        <v>22</v>
      </c>
      <c r="B29">
        <v>15</v>
      </c>
      <c r="C29">
        <v>27</v>
      </c>
      <c r="D29">
        <v>13</v>
      </c>
      <c r="E29">
        <v>23</v>
      </c>
      <c r="F29">
        <v>24</v>
      </c>
      <c r="G29">
        <v>19</v>
      </c>
      <c r="H29">
        <v>21</v>
      </c>
      <c r="I29">
        <v>15</v>
      </c>
      <c r="J29">
        <v>15</v>
      </c>
      <c r="K29">
        <v>20</v>
      </c>
      <c r="L29">
        <v>22</v>
      </c>
      <c r="M29">
        <v>15</v>
      </c>
      <c r="N29">
        <v>21</v>
      </c>
      <c r="O29">
        <v>18</v>
      </c>
      <c r="P29">
        <v>24</v>
      </c>
      <c r="R29">
        <f t="shared" si="0"/>
        <v>19.466666666666665</v>
      </c>
      <c r="T29">
        <v>19.466666666666665</v>
      </c>
    </row>
    <row r="30" spans="1:20" x14ac:dyDescent="0.25">
      <c r="A30" s="1" t="s">
        <v>23</v>
      </c>
      <c r="B30">
        <v>14</v>
      </c>
      <c r="C30">
        <v>9</v>
      </c>
      <c r="D30">
        <v>12</v>
      </c>
      <c r="E30">
        <v>11</v>
      </c>
      <c r="F30">
        <v>8</v>
      </c>
      <c r="G30">
        <v>8</v>
      </c>
      <c r="H30">
        <v>12</v>
      </c>
      <c r="I30">
        <v>11</v>
      </c>
      <c r="J30">
        <v>7</v>
      </c>
      <c r="K30">
        <v>17</v>
      </c>
      <c r="L30">
        <v>10</v>
      </c>
      <c r="M30">
        <v>9</v>
      </c>
      <c r="N30">
        <v>11</v>
      </c>
      <c r="O30">
        <v>14</v>
      </c>
      <c r="P30">
        <v>16</v>
      </c>
      <c r="R30">
        <f t="shared" si="0"/>
        <v>11.266666666666667</v>
      </c>
      <c r="T30">
        <v>11.266666666666667</v>
      </c>
    </row>
    <row r="31" spans="1:20" x14ac:dyDescent="0.25">
      <c r="A31" s="1">
        <v>34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R31">
        <f t="shared" si="0"/>
        <v>0</v>
      </c>
      <c r="T31">
        <v>0</v>
      </c>
    </row>
    <row r="32" spans="1:20" x14ac:dyDescent="0.25">
      <c r="A32" s="1" t="s">
        <v>4</v>
      </c>
      <c r="B32">
        <v>79</v>
      </c>
      <c r="C32">
        <v>111</v>
      </c>
      <c r="D32">
        <v>82</v>
      </c>
      <c r="E32">
        <v>98</v>
      </c>
      <c r="F32">
        <v>80</v>
      </c>
      <c r="G32">
        <v>65</v>
      </c>
      <c r="H32">
        <v>87</v>
      </c>
      <c r="I32">
        <v>72</v>
      </c>
      <c r="J32">
        <v>57</v>
      </c>
      <c r="K32">
        <v>99</v>
      </c>
      <c r="L32">
        <v>76</v>
      </c>
      <c r="M32">
        <v>63</v>
      </c>
      <c r="N32">
        <v>84</v>
      </c>
      <c r="O32">
        <v>84</v>
      </c>
      <c r="P32">
        <v>81</v>
      </c>
      <c r="R32">
        <f t="shared" si="0"/>
        <v>81.2</v>
      </c>
      <c r="T32">
        <v>81.2</v>
      </c>
    </row>
    <row r="33" spans="1:20" x14ac:dyDescent="0.25">
      <c r="A33" s="1" t="s">
        <v>5</v>
      </c>
      <c r="B33">
        <v>36</v>
      </c>
      <c r="C33">
        <v>50</v>
      </c>
      <c r="D33">
        <v>43</v>
      </c>
      <c r="E33">
        <v>51</v>
      </c>
      <c r="F33">
        <v>47</v>
      </c>
      <c r="G33">
        <v>30</v>
      </c>
      <c r="H33">
        <v>40</v>
      </c>
      <c r="I33">
        <v>38</v>
      </c>
      <c r="J33">
        <v>27</v>
      </c>
      <c r="K33">
        <v>48</v>
      </c>
      <c r="L33">
        <v>35</v>
      </c>
      <c r="M33">
        <v>32</v>
      </c>
      <c r="N33">
        <v>41</v>
      </c>
      <c r="O33">
        <v>37</v>
      </c>
      <c r="P33">
        <v>37</v>
      </c>
      <c r="R33">
        <f t="shared" si="0"/>
        <v>39.466666666666669</v>
      </c>
      <c r="T33">
        <v>39.466666666666669</v>
      </c>
    </row>
    <row r="34" spans="1:20" x14ac:dyDescent="0.25">
      <c r="A34" s="1" t="s">
        <v>6</v>
      </c>
      <c r="B34">
        <v>25</v>
      </c>
      <c r="C34">
        <v>43</v>
      </c>
      <c r="D34">
        <v>24</v>
      </c>
      <c r="E34">
        <v>30</v>
      </c>
      <c r="F34">
        <v>25</v>
      </c>
      <c r="G34">
        <v>27</v>
      </c>
      <c r="H34">
        <v>30</v>
      </c>
      <c r="I34">
        <v>23</v>
      </c>
      <c r="J34">
        <v>20</v>
      </c>
      <c r="K34">
        <v>32</v>
      </c>
      <c r="L34">
        <v>27</v>
      </c>
      <c r="M34">
        <v>20</v>
      </c>
      <c r="N34">
        <v>30</v>
      </c>
      <c r="O34">
        <v>29</v>
      </c>
      <c r="P34">
        <v>29</v>
      </c>
      <c r="R34">
        <f t="shared" si="0"/>
        <v>27.6</v>
      </c>
      <c r="T34">
        <v>27.6</v>
      </c>
    </row>
    <row r="35" spans="1:20" x14ac:dyDescent="0.25">
      <c r="A35" s="1" t="s">
        <v>7</v>
      </c>
      <c r="B35">
        <v>18</v>
      </c>
      <c r="C35">
        <v>18</v>
      </c>
      <c r="D35">
        <v>15</v>
      </c>
      <c r="E35">
        <v>17</v>
      </c>
      <c r="F35">
        <v>8</v>
      </c>
      <c r="G35">
        <v>8</v>
      </c>
      <c r="H35">
        <v>17</v>
      </c>
      <c r="I35">
        <v>11</v>
      </c>
      <c r="J35">
        <v>10</v>
      </c>
      <c r="K35">
        <v>19</v>
      </c>
      <c r="L35">
        <v>14</v>
      </c>
      <c r="M35">
        <v>11</v>
      </c>
      <c r="N35">
        <v>13</v>
      </c>
      <c r="O35">
        <v>18</v>
      </c>
      <c r="P35">
        <v>15</v>
      </c>
      <c r="R35">
        <f t="shared" si="0"/>
        <v>14.133333333333333</v>
      </c>
      <c r="T35">
        <v>14.133333333333333</v>
      </c>
    </row>
    <row r="39" spans="1:20" x14ac:dyDescent="0.25">
      <c r="B39" t="s">
        <v>29</v>
      </c>
      <c r="C39" t="s">
        <v>39</v>
      </c>
      <c r="D39" t="s">
        <v>32</v>
      </c>
      <c r="E39" t="s">
        <v>38</v>
      </c>
    </row>
    <row r="40" spans="1:20" x14ac:dyDescent="0.25">
      <c r="A40" t="s">
        <v>33</v>
      </c>
      <c r="B40">
        <v>16.533333333333335</v>
      </c>
      <c r="C40">
        <v>7.6</v>
      </c>
      <c r="D40">
        <v>3.4666666666666668</v>
      </c>
      <c r="E40">
        <v>27.6</v>
      </c>
    </row>
    <row r="41" spans="1:20" x14ac:dyDescent="0.25">
      <c r="A41" t="s">
        <v>40</v>
      </c>
      <c r="B41">
        <v>27.600000000000005</v>
      </c>
      <c r="C41">
        <v>16.422222222222217</v>
      </c>
      <c r="D41">
        <v>8.9555555555555539</v>
      </c>
      <c r="E41">
        <v>52.977777777777767</v>
      </c>
    </row>
    <row r="42" spans="1:20" x14ac:dyDescent="0.25">
      <c r="A42" t="s">
        <v>41</v>
      </c>
      <c r="B42">
        <v>31.8</v>
      </c>
      <c r="C42">
        <v>19.466666666666665</v>
      </c>
      <c r="D42">
        <v>11.266666666666667</v>
      </c>
      <c r="E42">
        <v>62.533333333333331</v>
      </c>
    </row>
    <row r="43" spans="1:20" x14ac:dyDescent="0.25">
      <c r="A43" t="s">
        <v>42</v>
      </c>
      <c r="B43">
        <v>39.466666666666669</v>
      </c>
      <c r="C43">
        <v>27.6</v>
      </c>
      <c r="D43">
        <v>14.133333333333333</v>
      </c>
      <c r="E43">
        <v>81.2</v>
      </c>
    </row>
    <row r="47" spans="1:20" x14ac:dyDescent="0.25">
      <c r="B47" t="s">
        <v>29</v>
      </c>
      <c r="C47" t="s">
        <v>39</v>
      </c>
      <c r="D47" t="s">
        <v>32</v>
      </c>
    </row>
    <row r="48" spans="1:20" x14ac:dyDescent="0.25">
      <c r="A48" t="s">
        <v>33</v>
      </c>
      <c r="B48">
        <f>B40/$E$43</f>
        <v>0.20361247947454844</v>
      </c>
      <c r="C48">
        <f t="shared" ref="C48:D48" si="5">C40/$E$43</f>
        <v>9.3596059113300489E-2</v>
      </c>
      <c r="D48">
        <f t="shared" si="5"/>
        <v>4.2692939244663386E-2</v>
      </c>
    </row>
    <row r="49" spans="1:5" x14ac:dyDescent="0.25">
      <c r="A49" t="s">
        <v>40</v>
      </c>
      <c r="B49">
        <f t="shared" ref="B49:D51" si="6">B41/$E$43</f>
        <v>0.33990147783251234</v>
      </c>
      <c r="C49">
        <f t="shared" si="6"/>
        <v>0.20224411603721942</v>
      </c>
      <c r="D49">
        <f t="shared" si="6"/>
        <v>0.11029009304871372</v>
      </c>
    </row>
    <row r="50" spans="1:5" x14ac:dyDescent="0.25">
      <c r="A50" t="s">
        <v>41</v>
      </c>
      <c r="B50">
        <f t="shared" si="6"/>
        <v>0.39162561576354682</v>
      </c>
      <c r="C50">
        <f t="shared" si="6"/>
        <v>0.23973727422003283</v>
      </c>
      <c r="D50">
        <f t="shared" si="6"/>
        <v>0.13875205254515599</v>
      </c>
    </row>
    <row r="51" spans="1:5" x14ac:dyDescent="0.25">
      <c r="A51" t="s">
        <v>42</v>
      </c>
      <c r="B51">
        <f t="shared" si="6"/>
        <v>0.48604269293924468</v>
      </c>
      <c r="C51">
        <f t="shared" si="6"/>
        <v>0.33990147783251234</v>
      </c>
      <c r="D51">
        <f t="shared" si="6"/>
        <v>0.174055829228243</v>
      </c>
      <c r="E51">
        <f>SUM(B51:D51)</f>
        <v>1</v>
      </c>
    </row>
    <row r="57" spans="1:5" x14ac:dyDescent="0.25">
      <c r="C57" s="5"/>
      <c r="D57" s="5"/>
    </row>
    <row r="62" spans="1:5" x14ac:dyDescent="0.25">
      <c r="C62" s="6"/>
    </row>
    <row r="64" spans="1:5" x14ac:dyDescent="0.25">
      <c r="D64" s="6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F8382-8C7A-8846-81A7-0DA7F050C6B8}">
  <dimension ref="A1:T67"/>
  <sheetViews>
    <sheetView topLeftCell="A26" workbookViewId="0">
      <selection activeCell="A41" sqref="A41:E46"/>
    </sheetView>
  </sheetViews>
  <sheetFormatPr defaultColWidth="8.85546875" defaultRowHeight="15" x14ac:dyDescent="0.25"/>
  <cols>
    <col min="1" max="1" width="20.140625" customWidth="1"/>
  </cols>
  <sheetData>
    <row r="1" spans="1:18" x14ac:dyDescent="0.25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R1" t="s">
        <v>28</v>
      </c>
    </row>
    <row r="2" spans="1:18" x14ac:dyDescent="0.25">
      <c r="A2" s="1" t="s">
        <v>0</v>
      </c>
      <c r="B2">
        <v>37</v>
      </c>
      <c r="C2">
        <v>60</v>
      </c>
      <c r="D2">
        <v>42</v>
      </c>
      <c r="E2">
        <v>62</v>
      </c>
      <c r="F2">
        <v>37</v>
      </c>
      <c r="G2">
        <v>36</v>
      </c>
      <c r="H2">
        <v>42</v>
      </c>
      <c r="I2">
        <v>32</v>
      </c>
      <c r="J2">
        <v>28</v>
      </c>
      <c r="K2">
        <v>63</v>
      </c>
      <c r="L2">
        <v>33</v>
      </c>
      <c r="M2">
        <v>35</v>
      </c>
      <c r="N2">
        <v>41</v>
      </c>
      <c r="O2">
        <v>52</v>
      </c>
      <c r="P2">
        <v>34</v>
      </c>
      <c r="R2">
        <f>AVERAGE(B2:P2)</f>
        <v>42.266666666666666</v>
      </c>
    </row>
    <row r="3" spans="1:18" x14ac:dyDescent="0.25">
      <c r="A3" s="1" t="s">
        <v>1</v>
      </c>
      <c r="B3">
        <v>31</v>
      </c>
      <c r="C3">
        <v>38</v>
      </c>
      <c r="D3">
        <v>32</v>
      </c>
      <c r="E3">
        <v>41</v>
      </c>
      <c r="F3">
        <v>25</v>
      </c>
      <c r="G3">
        <v>21</v>
      </c>
      <c r="H3">
        <v>22</v>
      </c>
      <c r="I3">
        <v>22</v>
      </c>
      <c r="J3">
        <v>17</v>
      </c>
      <c r="K3">
        <v>37</v>
      </c>
      <c r="L3">
        <v>22</v>
      </c>
      <c r="M3">
        <v>21</v>
      </c>
      <c r="N3">
        <v>28</v>
      </c>
      <c r="O3">
        <v>32</v>
      </c>
      <c r="P3">
        <v>18</v>
      </c>
      <c r="R3">
        <f t="shared" ref="R3:R35" si="0">AVERAGE(B3:P3)</f>
        <v>27.133333333333333</v>
      </c>
    </row>
    <row r="4" spans="1:18" x14ac:dyDescent="0.25">
      <c r="A4" s="1" t="s">
        <v>2</v>
      </c>
      <c r="B4">
        <v>6</v>
      </c>
      <c r="C4">
        <v>22</v>
      </c>
      <c r="D4">
        <v>6</v>
      </c>
      <c r="E4">
        <v>19</v>
      </c>
      <c r="F4">
        <v>12</v>
      </c>
      <c r="G4">
        <v>11</v>
      </c>
      <c r="H4">
        <v>12</v>
      </c>
      <c r="I4">
        <v>6</v>
      </c>
      <c r="J4">
        <v>9</v>
      </c>
      <c r="K4">
        <v>18</v>
      </c>
      <c r="L4">
        <v>9</v>
      </c>
      <c r="M4">
        <v>10</v>
      </c>
      <c r="N4">
        <v>11</v>
      </c>
      <c r="O4">
        <v>14</v>
      </c>
      <c r="P4">
        <v>10</v>
      </c>
      <c r="R4">
        <f t="shared" si="0"/>
        <v>11.666666666666666</v>
      </c>
    </row>
    <row r="5" spans="1:18" x14ac:dyDescent="0.25">
      <c r="A5" s="1" t="s">
        <v>3</v>
      </c>
      <c r="B5">
        <v>0</v>
      </c>
      <c r="C5">
        <v>0</v>
      </c>
      <c r="D5">
        <v>4</v>
      </c>
      <c r="E5">
        <v>2</v>
      </c>
      <c r="F5">
        <v>0</v>
      </c>
      <c r="G5">
        <v>4</v>
      </c>
      <c r="H5">
        <v>8</v>
      </c>
      <c r="I5">
        <v>4</v>
      </c>
      <c r="J5">
        <v>2</v>
      </c>
      <c r="K5">
        <v>8</v>
      </c>
      <c r="L5">
        <v>2</v>
      </c>
      <c r="M5">
        <v>4</v>
      </c>
      <c r="N5">
        <v>2</v>
      </c>
      <c r="O5">
        <v>6</v>
      </c>
      <c r="P5">
        <v>6</v>
      </c>
      <c r="R5">
        <f t="shared" si="0"/>
        <v>3.4666666666666668</v>
      </c>
    </row>
    <row r="6" spans="1:18" x14ac:dyDescent="0.25">
      <c r="A6" s="1"/>
    </row>
    <row r="7" spans="1:18" x14ac:dyDescent="0.25">
      <c r="A7" s="1" t="s">
        <v>8</v>
      </c>
      <c r="B7">
        <v>57</v>
      </c>
      <c r="C7">
        <v>72</v>
      </c>
      <c r="D7">
        <v>64</v>
      </c>
      <c r="E7">
        <v>65</v>
      </c>
      <c r="F7">
        <v>55</v>
      </c>
      <c r="G7">
        <v>52</v>
      </c>
      <c r="H7">
        <v>58</v>
      </c>
      <c r="I7">
        <v>47</v>
      </c>
      <c r="J7">
        <v>45</v>
      </c>
      <c r="K7">
        <v>78</v>
      </c>
      <c r="L7">
        <v>43</v>
      </c>
      <c r="M7">
        <v>43</v>
      </c>
      <c r="N7">
        <v>56</v>
      </c>
      <c r="O7">
        <v>62</v>
      </c>
      <c r="P7">
        <v>57</v>
      </c>
      <c r="R7">
        <f t="shared" si="0"/>
        <v>56.93333333333333</v>
      </c>
    </row>
    <row r="8" spans="1:18" x14ac:dyDescent="0.25">
      <c r="A8" s="1" t="s">
        <v>9</v>
      </c>
      <c r="B8">
        <v>38</v>
      </c>
      <c r="C8">
        <v>42</v>
      </c>
      <c r="D8">
        <v>37</v>
      </c>
      <c r="E8">
        <v>42</v>
      </c>
      <c r="F8">
        <v>32</v>
      </c>
      <c r="G8">
        <v>28</v>
      </c>
      <c r="H8">
        <v>29</v>
      </c>
      <c r="I8">
        <v>29</v>
      </c>
      <c r="J8">
        <v>23</v>
      </c>
      <c r="K8">
        <v>45</v>
      </c>
      <c r="L8">
        <v>25</v>
      </c>
      <c r="M8">
        <v>24</v>
      </c>
      <c r="N8">
        <v>37</v>
      </c>
      <c r="O8">
        <v>37</v>
      </c>
      <c r="P8">
        <v>29</v>
      </c>
      <c r="R8">
        <f t="shared" si="0"/>
        <v>33.133333333333333</v>
      </c>
    </row>
    <row r="9" spans="1:18" x14ac:dyDescent="0.25">
      <c r="A9" s="1" t="s">
        <v>10</v>
      </c>
      <c r="B9">
        <v>14</v>
      </c>
      <c r="C9">
        <v>27</v>
      </c>
      <c r="D9">
        <v>16</v>
      </c>
      <c r="E9">
        <v>20</v>
      </c>
      <c r="F9">
        <v>20</v>
      </c>
      <c r="G9">
        <v>16</v>
      </c>
      <c r="H9">
        <v>19</v>
      </c>
      <c r="I9">
        <v>11</v>
      </c>
      <c r="J9">
        <v>17</v>
      </c>
      <c r="K9">
        <v>19</v>
      </c>
      <c r="L9">
        <v>14</v>
      </c>
      <c r="M9">
        <v>11</v>
      </c>
      <c r="N9">
        <v>15</v>
      </c>
      <c r="O9">
        <v>17</v>
      </c>
      <c r="P9">
        <v>18</v>
      </c>
      <c r="R9">
        <f t="shared" si="0"/>
        <v>16.933333333333334</v>
      </c>
    </row>
    <row r="10" spans="1:18" x14ac:dyDescent="0.25">
      <c r="A10" s="1" t="s">
        <v>11</v>
      </c>
      <c r="B10">
        <v>5</v>
      </c>
      <c r="C10">
        <v>3</v>
      </c>
      <c r="D10">
        <v>11</v>
      </c>
      <c r="E10">
        <v>3</v>
      </c>
      <c r="F10">
        <v>3</v>
      </c>
      <c r="G10">
        <v>8</v>
      </c>
      <c r="H10">
        <v>10</v>
      </c>
      <c r="I10">
        <v>7</v>
      </c>
      <c r="J10">
        <v>5</v>
      </c>
      <c r="K10">
        <v>14</v>
      </c>
      <c r="L10">
        <v>4</v>
      </c>
      <c r="M10">
        <v>8</v>
      </c>
      <c r="N10">
        <v>4</v>
      </c>
      <c r="O10">
        <v>8</v>
      </c>
      <c r="P10">
        <v>10</v>
      </c>
      <c r="R10">
        <f t="shared" si="0"/>
        <v>6.8666666666666663</v>
      </c>
    </row>
    <row r="11" spans="1:18" x14ac:dyDescent="0.25">
      <c r="A11" s="1"/>
    </row>
    <row r="12" spans="1:18" x14ac:dyDescent="0.25">
      <c r="A12" s="1" t="s">
        <v>12</v>
      </c>
      <c r="B12">
        <v>49</v>
      </c>
      <c r="C12">
        <v>77</v>
      </c>
      <c r="D12">
        <v>66</v>
      </c>
      <c r="E12">
        <v>64</v>
      </c>
      <c r="F12">
        <v>59</v>
      </c>
      <c r="G12">
        <v>54</v>
      </c>
      <c r="H12">
        <v>64</v>
      </c>
      <c r="I12">
        <v>69</v>
      </c>
      <c r="J12">
        <v>46</v>
      </c>
      <c r="K12">
        <v>76</v>
      </c>
      <c r="L12">
        <v>52</v>
      </c>
      <c r="M12">
        <v>43</v>
      </c>
      <c r="N12">
        <v>62</v>
      </c>
      <c r="O12">
        <v>66</v>
      </c>
      <c r="P12">
        <v>53</v>
      </c>
      <c r="R12">
        <f t="shared" si="0"/>
        <v>60</v>
      </c>
    </row>
    <row r="13" spans="1:18" x14ac:dyDescent="0.25">
      <c r="A13" s="1" t="s">
        <v>13</v>
      </c>
      <c r="B13">
        <v>32</v>
      </c>
      <c r="C13">
        <v>42</v>
      </c>
      <c r="D13">
        <v>43</v>
      </c>
      <c r="E13">
        <v>42</v>
      </c>
      <c r="F13">
        <v>34</v>
      </c>
      <c r="G13">
        <v>28</v>
      </c>
      <c r="H13">
        <v>30</v>
      </c>
      <c r="I13">
        <v>40</v>
      </c>
      <c r="J13">
        <v>24</v>
      </c>
      <c r="K13">
        <v>45</v>
      </c>
      <c r="L13">
        <v>29</v>
      </c>
      <c r="M13">
        <v>24</v>
      </c>
      <c r="N13">
        <v>36</v>
      </c>
      <c r="O13">
        <v>38</v>
      </c>
      <c r="P13">
        <v>25</v>
      </c>
      <c r="R13">
        <f t="shared" si="0"/>
        <v>34.133333333333333</v>
      </c>
    </row>
    <row r="14" spans="1:18" x14ac:dyDescent="0.25">
      <c r="A14" s="1" t="s">
        <v>14</v>
      </c>
      <c r="B14">
        <v>13</v>
      </c>
      <c r="C14">
        <v>27</v>
      </c>
      <c r="D14">
        <v>14</v>
      </c>
      <c r="E14">
        <v>20</v>
      </c>
      <c r="F14">
        <v>21</v>
      </c>
      <c r="G14">
        <v>18</v>
      </c>
      <c r="H14">
        <v>22</v>
      </c>
      <c r="I14">
        <v>21</v>
      </c>
      <c r="J14">
        <v>16</v>
      </c>
      <c r="K14">
        <v>19</v>
      </c>
      <c r="L14">
        <v>17</v>
      </c>
      <c r="M14">
        <v>11</v>
      </c>
      <c r="N14">
        <v>21</v>
      </c>
      <c r="O14">
        <v>18</v>
      </c>
      <c r="P14">
        <v>19</v>
      </c>
      <c r="R14">
        <f t="shared" si="0"/>
        <v>18.466666666666665</v>
      </c>
    </row>
    <row r="15" spans="1:18" x14ac:dyDescent="0.25">
      <c r="A15" s="1" t="s">
        <v>15</v>
      </c>
      <c r="B15">
        <v>4</v>
      </c>
      <c r="C15">
        <v>8</v>
      </c>
      <c r="D15">
        <v>9</v>
      </c>
      <c r="E15">
        <v>2</v>
      </c>
      <c r="F15">
        <v>4</v>
      </c>
      <c r="G15">
        <v>8</v>
      </c>
      <c r="H15">
        <v>12</v>
      </c>
      <c r="I15">
        <v>8</v>
      </c>
      <c r="J15">
        <v>6</v>
      </c>
      <c r="K15">
        <v>12</v>
      </c>
      <c r="L15">
        <v>6</v>
      </c>
      <c r="M15">
        <v>8</v>
      </c>
      <c r="N15">
        <v>5</v>
      </c>
      <c r="O15">
        <v>10</v>
      </c>
      <c r="P15">
        <v>9</v>
      </c>
      <c r="R15">
        <f t="shared" si="0"/>
        <v>7.4</v>
      </c>
    </row>
    <row r="16" spans="1:18" x14ac:dyDescent="0.25">
      <c r="A16" s="1"/>
    </row>
    <row r="17" spans="1:20" x14ac:dyDescent="0.25">
      <c r="A17" s="2" t="s">
        <v>16</v>
      </c>
      <c r="B17">
        <v>53</v>
      </c>
      <c r="C17">
        <v>78</v>
      </c>
      <c r="D17">
        <v>62</v>
      </c>
      <c r="E17">
        <v>70</v>
      </c>
      <c r="F17">
        <v>66</v>
      </c>
      <c r="G17">
        <v>55</v>
      </c>
      <c r="H17">
        <v>67</v>
      </c>
      <c r="I17">
        <v>46</v>
      </c>
      <c r="J17">
        <v>50</v>
      </c>
      <c r="K17">
        <v>81</v>
      </c>
      <c r="L17">
        <v>50</v>
      </c>
      <c r="M17">
        <v>46</v>
      </c>
      <c r="N17">
        <v>55</v>
      </c>
      <c r="O17">
        <v>66</v>
      </c>
      <c r="P17">
        <v>57</v>
      </c>
      <c r="R17">
        <f>AVERAGE(B17:P17)</f>
        <v>60.133333333333333</v>
      </c>
    </row>
    <row r="18" spans="1:20" x14ac:dyDescent="0.25">
      <c r="A18" s="1" t="s">
        <v>17</v>
      </c>
      <c r="B18">
        <v>36</v>
      </c>
      <c r="C18">
        <v>44</v>
      </c>
      <c r="D18">
        <v>38</v>
      </c>
      <c r="E18">
        <v>45</v>
      </c>
      <c r="F18">
        <v>35</v>
      </c>
      <c r="G18">
        <v>29</v>
      </c>
      <c r="H18">
        <v>32</v>
      </c>
      <c r="I18">
        <v>30</v>
      </c>
      <c r="J18">
        <v>24</v>
      </c>
      <c r="K18">
        <v>48</v>
      </c>
      <c r="L18">
        <v>25</v>
      </c>
      <c r="M18">
        <v>26</v>
      </c>
      <c r="N18">
        <v>36</v>
      </c>
      <c r="O18">
        <v>37</v>
      </c>
      <c r="P18">
        <v>27</v>
      </c>
      <c r="R18">
        <f t="shared" si="0"/>
        <v>34.133333333333333</v>
      </c>
    </row>
    <row r="19" spans="1:20" x14ac:dyDescent="0.25">
      <c r="A19" s="1" t="s">
        <v>18</v>
      </c>
      <c r="B19">
        <v>11</v>
      </c>
      <c r="C19">
        <v>28</v>
      </c>
      <c r="D19">
        <v>14</v>
      </c>
      <c r="E19">
        <v>21</v>
      </c>
      <c r="F19">
        <v>25</v>
      </c>
      <c r="G19">
        <v>18</v>
      </c>
      <c r="H19">
        <v>24</v>
      </c>
      <c r="I19">
        <v>11</v>
      </c>
      <c r="J19">
        <v>17</v>
      </c>
      <c r="K19">
        <v>19</v>
      </c>
      <c r="L19">
        <v>17</v>
      </c>
      <c r="M19">
        <v>13</v>
      </c>
      <c r="N19">
        <v>15</v>
      </c>
      <c r="O19">
        <v>19</v>
      </c>
      <c r="P19">
        <v>20</v>
      </c>
      <c r="R19">
        <f t="shared" si="0"/>
        <v>18.133333333333333</v>
      </c>
    </row>
    <row r="20" spans="1:20" x14ac:dyDescent="0.25">
      <c r="A20" s="1" t="s">
        <v>19</v>
      </c>
      <c r="B20">
        <v>6</v>
      </c>
      <c r="C20">
        <v>6</v>
      </c>
      <c r="D20">
        <v>10</v>
      </c>
      <c r="E20">
        <v>4</v>
      </c>
      <c r="F20">
        <v>6</v>
      </c>
      <c r="G20">
        <v>8</v>
      </c>
      <c r="H20">
        <v>11</v>
      </c>
      <c r="I20">
        <v>5</v>
      </c>
      <c r="J20">
        <v>9</v>
      </c>
      <c r="K20">
        <v>14</v>
      </c>
      <c r="L20">
        <v>8</v>
      </c>
      <c r="M20">
        <v>7</v>
      </c>
      <c r="N20">
        <v>4</v>
      </c>
      <c r="O20">
        <v>10</v>
      </c>
      <c r="P20">
        <v>10</v>
      </c>
      <c r="R20">
        <f t="shared" si="0"/>
        <v>7.8666666666666663</v>
      </c>
    </row>
    <row r="21" spans="1:20" x14ac:dyDescent="0.25">
      <c r="A21" s="1"/>
    </row>
    <row r="22" spans="1:20" x14ac:dyDescent="0.25">
      <c r="A22" s="1" t="s">
        <v>24</v>
      </c>
      <c r="B22">
        <f>AVERAGE(B7,B12,B17)</f>
        <v>53</v>
      </c>
      <c r="C22">
        <f t="shared" ref="C22:P22" si="1">AVERAGE(C7,C12,C17)</f>
        <v>75.666666666666671</v>
      </c>
      <c r="D22">
        <f t="shared" si="1"/>
        <v>64</v>
      </c>
      <c r="E22">
        <f t="shared" si="1"/>
        <v>66.333333333333329</v>
      </c>
      <c r="F22">
        <f t="shared" si="1"/>
        <v>60</v>
      </c>
      <c r="G22">
        <f t="shared" si="1"/>
        <v>53.666666666666664</v>
      </c>
      <c r="H22">
        <f t="shared" si="1"/>
        <v>63</v>
      </c>
      <c r="I22">
        <f t="shared" si="1"/>
        <v>54</v>
      </c>
      <c r="J22">
        <f t="shared" si="1"/>
        <v>47</v>
      </c>
      <c r="K22">
        <f t="shared" si="1"/>
        <v>78.333333333333329</v>
      </c>
      <c r="L22">
        <f t="shared" si="1"/>
        <v>48.333333333333336</v>
      </c>
      <c r="M22">
        <f t="shared" si="1"/>
        <v>44</v>
      </c>
      <c r="N22">
        <f t="shared" si="1"/>
        <v>57.666666666666664</v>
      </c>
      <c r="O22">
        <f t="shared" si="1"/>
        <v>64.666666666666671</v>
      </c>
      <c r="P22">
        <f t="shared" si="1"/>
        <v>55.666666666666664</v>
      </c>
      <c r="R22">
        <f t="shared" si="0"/>
        <v>59.022222222222226</v>
      </c>
      <c r="T22">
        <v>59.022222222222226</v>
      </c>
    </row>
    <row r="23" spans="1:20" x14ac:dyDescent="0.25">
      <c r="A23" s="3" t="s">
        <v>25</v>
      </c>
      <c r="B23">
        <f>AVERAGE(B8,B13,B18)</f>
        <v>35.333333333333336</v>
      </c>
      <c r="C23">
        <f t="shared" ref="C23:P23" si="2">AVERAGE(C8,C13,C18)</f>
        <v>42.666666666666664</v>
      </c>
      <c r="D23">
        <f t="shared" si="2"/>
        <v>39.333333333333336</v>
      </c>
      <c r="E23">
        <f t="shared" si="2"/>
        <v>43</v>
      </c>
      <c r="F23">
        <f t="shared" si="2"/>
        <v>33.666666666666664</v>
      </c>
      <c r="G23">
        <f t="shared" si="2"/>
        <v>28.333333333333332</v>
      </c>
      <c r="H23">
        <f t="shared" si="2"/>
        <v>30.333333333333332</v>
      </c>
      <c r="I23">
        <f t="shared" si="2"/>
        <v>33</v>
      </c>
      <c r="J23">
        <f t="shared" si="2"/>
        <v>23.666666666666668</v>
      </c>
      <c r="K23">
        <f t="shared" si="2"/>
        <v>46</v>
      </c>
      <c r="L23">
        <f t="shared" si="2"/>
        <v>26.333333333333332</v>
      </c>
      <c r="M23">
        <f t="shared" si="2"/>
        <v>24.666666666666668</v>
      </c>
      <c r="N23">
        <f t="shared" si="2"/>
        <v>36.333333333333336</v>
      </c>
      <c r="O23">
        <f t="shared" si="2"/>
        <v>37.333333333333336</v>
      </c>
      <c r="P23">
        <f t="shared" si="2"/>
        <v>27</v>
      </c>
      <c r="R23">
        <f t="shared" si="0"/>
        <v>33.799999999999997</v>
      </c>
      <c r="T23">
        <v>33.799999999999997</v>
      </c>
    </row>
    <row r="24" spans="1:20" x14ac:dyDescent="0.25">
      <c r="A24" s="1" t="s">
        <v>26</v>
      </c>
      <c r="B24">
        <f>AVERAGE(B9,B14,B19)</f>
        <v>12.666666666666666</v>
      </c>
      <c r="C24">
        <f t="shared" ref="C24:P24" si="3">AVERAGE(C9,C14,C19)</f>
        <v>27.333333333333332</v>
      </c>
      <c r="D24">
        <f t="shared" si="3"/>
        <v>14.666666666666666</v>
      </c>
      <c r="E24">
        <f t="shared" si="3"/>
        <v>20.333333333333332</v>
      </c>
      <c r="F24">
        <f t="shared" si="3"/>
        <v>22</v>
      </c>
      <c r="G24">
        <f t="shared" si="3"/>
        <v>17.333333333333332</v>
      </c>
      <c r="H24">
        <f t="shared" si="3"/>
        <v>21.666666666666668</v>
      </c>
      <c r="I24">
        <f t="shared" si="3"/>
        <v>14.333333333333334</v>
      </c>
      <c r="J24">
        <f t="shared" si="3"/>
        <v>16.666666666666668</v>
      </c>
      <c r="K24">
        <f t="shared" si="3"/>
        <v>19</v>
      </c>
      <c r="L24">
        <f t="shared" si="3"/>
        <v>16</v>
      </c>
      <c r="M24">
        <f t="shared" si="3"/>
        <v>11.666666666666666</v>
      </c>
      <c r="N24">
        <f t="shared" si="3"/>
        <v>17</v>
      </c>
      <c r="O24">
        <f t="shared" si="3"/>
        <v>18</v>
      </c>
      <c r="P24">
        <f t="shared" si="3"/>
        <v>19</v>
      </c>
      <c r="R24">
        <f t="shared" si="0"/>
        <v>17.844444444444441</v>
      </c>
      <c r="T24">
        <v>17.844444444444441</v>
      </c>
    </row>
    <row r="25" spans="1:20" x14ac:dyDescent="0.25">
      <c r="A25" s="1" t="s">
        <v>27</v>
      </c>
      <c r="B25">
        <f>AVERAGE(B10,B15,B20)</f>
        <v>5</v>
      </c>
      <c r="C25">
        <f t="shared" ref="C25:P25" si="4">AVERAGE(C10,C15,C20)</f>
        <v>5.666666666666667</v>
      </c>
      <c r="D25">
        <f t="shared" si="4"/>
        <v>10</v>
      </c>
      <c r="E25">
        <f t="shared" si="4"/>
        <v>3</v>
      </c>
      <c r="F25">
        <f t="shared" si="4"/>
        <v>4.333333333333333</v>
      </c>
      <c r="G25">
        <f t="shared" si="4"/>
        <v>8</v>
      </c>
      <c r="H25">
        <f t="shared" si="4"/>
        <v>11</v>
      </c>
      <c r="I25">
        <f t="shared" si="4"/>
        <v>6.666666666666667</v>
      </c>
      <c r="J25">
        <f t="shared" si="4"/>
        <v>6.666666666666667</v>
      </c>
      <c r="K25">
        <f t="shared" si="4"/>
        <v>13.333333333333334</v>
      </c>
      <c r="L25">
        <f t="shared" si="4"/>
        <v>6</v>
      </c>
      <c r="M25">
        <f t="shared" si="4"/>
        <v>7.666666666666667</v>
      </c>
      <c r="N25">
        <f t="shared" si="4"/>
        <v>4.333333333333333</v>
      </c>
      <c r="O25">
        <f t="shared" si="4"/>
        <v>9.3333333333333339</v>
      </c>
      <c r="P25">
        <f t="shared" si="4"/>
        <v>9.6666666666666661</v>
      </c>
      <c r="R25">
        <f t="shared" si="0"/>
        <v>7.3777777777777773</v>
      </c>
      <c r="T25">
        <v>7.3777777777777773</v>
      </c>
    </row>
    <row r="26" spans="1:20" x14ac:dyDescent="0.25">
      <c r="A26" s="1"/>
    </row>
    <row r="27" spans="1:20" x14ac:dyDescent="0.25">
      <c r="A27" s="1" t="s">
        <v>20</v>
      </c>
      <c r="B27">
        <v>64</v>
      </c>
      <c r="C27">
        <v>87</v>
      </c>
      <c r="D27">
        <v>70</v>
      </c>
      <c r="E27">
        <v>71</v>
      </c>
      <c r="F27">
        <v>65</v>
      </c>
      <c r="G27">
        <v>57</v>
      </c>
      <c r="H27">
        <v>66</v>
      </c>
      <c r="I27">
        <v>61</v>
      </c>
      <c r="J27">
        <v>48</v>
      </c>
      <c r="K27">
        <v>80</v>
      </c>
      <c r="L27">
        <v>62</v>
      </c>
      <c r="M27">
        <v>46</v>
      </c>
      <c r="N27">
        <v>60</v>
      </c>
      <c r="O27">
        <v>66</v>
      </c>
      <c r="P27">
        <v>61</v>
      </c>
      <c r="R27">
        <f t="shared" si="0"/>
        <v>64.266666666666666</v>
      </c>
    </row>
    <row r="28" spans="1:20" x14ac:dyDescent="0.25">
      <c r="A28" s="1" t="s">
        <v>21</v>
      </c>
      <c r="B28">
        <v>42</v>
      </c>
      <c r="C28">
        <v>48</v>
      </c>
      <c r="D28">
        <v>46</v>
      </c>
      <c r="E28">
        <v>44</v>
      </c>
      <c r="F28">
        <v>38</v>
      </c>
      <c r="G28">
        <v>30</v>
      </c>
      <c r="H28">
        <v>32</v>
      </c>
      <c r="I28">
        <v>40</v>
      </c>
      <c r="J28">
        <v>24</v>
      </c>
      <c r="K28">
        <v>46</v>
      </c>
      <c r="L28">
        <v>33</v>
      </c>
      <c r="M28">
        <v>26</v>
      </c>
      <c r="N28">
        <v>36</v>
      </c>
      <c r="O28">
        <v>37</v>
      </c>
      <c r="P28">
        <v>29</v>
      </c>
      <c r="R28">
        <f t="shared" si="0"/>
        <v>36.733333333333334</v>
      </c>
    </row>
    <row r="29" spans="1:20" x14ac:dyDescent="0.25">
      <c r="A29" s="1" t="s">
        <v>22</v>
      </c>
      <c r="B29">
        <v>16</v>
      </c>
      <c r="C29">
        <v>32</v>
      </c>
      <c r="D29">
        <v>14</v>
      </c>
      <c r="E29">
        <v>22</v>
      </c>
      <c r="F29">
        <v>23</v>
      </c>
      <c r="G29">
        <v>19</v>
      </c>
      <c r="H29">
        <v>21</v>
      </c>
      <c r="I29">
        <v>13</v>
      </c>
      <c r="J29">
        <v>17</v>
      </c>
      <c r="K29">
        <v>22</v>
      </c>
      <c r="L29">
        <v>21</v>
      </c>
      <c r="M29">
        <v>14</v>
      </c>
      <c r="N29">
        <v>18</v>
      </c>
      <c r="O29">
        <v>19</v>
      </c>
      <c r="P29">
        <v>21</v>
      </c>
      <c r="R29">
        <f t="shared" si="0"/>
        <v>19.466666666666665</v>
      </c>
    </row>
    <row r="30" spans="1:20" x14ac:dyDescent="0.25">
      <c r="A30" s="1" t="s">
        <v>23</v>
      </c>
      <c r="B30">
        <v>6</v>
      </c>
      <c r="C30">
        <v>7</v>
      </c>
      <c r="D30">
        <v>10</v>
      </c>
      <c r="E30">
        <v>5</v>
      </c>
      <c r="F30">
        <v>4</v>
      </c>
      <c r="G30">
        <v>8</v>
      </c>
      <c r="H30">
        <v>13</v>
      </c>
      <c r="I30">
        <v>8</v>
      </c>
      <c r="J30">
        <v>7</v>
      </c>
      <c r="K30">
        <v>12</v>
      </c>
      <c r="L30">
        <v>8</v>
      </c>
      <c r="M30">
        <v>6</v>
      </c>
      <c r="N30">
        <v>6</v>
      </c>
      <c r="O30">
        <v>10</v>
      </c>
      <c r="P30">
        <v>11</v>
      </c>
      <c r="R30">
        <f t="shared" si="0"/>
        <v>8.0666666666666664</v>
      </c>
    </row>
    <row r="31" spans="1:20" x14ac:dyDescent="0.25">
      <c r="A31" s="1"/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</row>
    <row r="32" spans="1:20" x14ac:dyDescent="0.25">
      <c r="A32" s="1" t="s">
        <v>4</v>
      </c>
      <c r="B32">
        <v>80</v>
      </c>
      <c r="C32">
        <v>112</v>
      </c>
      <c r="D32">
        <v>83</v>
      </c>
      <c r="E32">
        <v>98</v>
      </c>
      <c r="F32">
        <v>80</v>
      </c>
      <c r="G32">
        <v>69</v>
      </c>
      <c r="H32">
        <v>91</v>
      </c>
      <c r="I32">
        <v>74</v>
      </c>
      <c r="J32">
        <v>62</v>
      </c>
      <c r="K32">
        <v>97</v>
      </c>
      <c r="L32">
        <v>77</v>
      </c>
      <c r="M32">
        <v>62</v>
      </c>
      <c r="N32">
        <v>87</v>
      </c>
      <c r="O32">
        <v>87</v>
      </c>
      <c r="P32">
        <v>81</v>
      </c>
      <c r="R32">
        <f t="shared" si="0"/>
        <v>82.666666666666671</v>
      </c>
    </row>
    <row r="33" spans="1:18" x14ac:dyDescent="0.25">
      <c r="A33" s="1" t="s">
        <v>5</v>
      </c>
      <c r="B33">
        <v>43</v>
      </c>
      <c r="C33">
        <v>57</v>
      </c>
      <c r="D33">
        <v>49</v>
      </c>
      <c r="E33">
        <v>51</v>
      </c>
      <c r="F33">
        <v>46</v>
      </c>
      <c r="G33">
        <v>40</v>
      </c>
      <c r="H33">
        <v>45</v>
      </c>
      <c r="I33">
        <v>42</v>
      </c>
      <c r="J33">
        <v>31</v>
      </c>
      <c r="K33">
        <v>52</v>
      </c>
      <c r="L33">
        <v>34</v>
      </c>
      <c r="M33">
        <v>33</v>
      </c>
      <c r="N33">
        <v>50</v>
      </c>
      <c r="O33">
        <v>43</v>
      </c>
      <c r="P33">
        <v>41</v>
      </c>
      <c r="R33">
        <f t="shared" si="0"/>
        <v>43.8</v>
      </c>
    </row>
    <row r="34" spans="1:18" x14ac:dyDescent="0.25">
      <c r="A34" s="1" t="s">
        <v>6</v>
      </c>
      <c r="B34">
        <v>23</v>
      </c>
      <c r="C34">
        <v>41</v>
      </c>
      <c r="D34">
        <v>22</v>
      </c>
      <c r="E34">
        <v>32</v>
      </c>
      <c r="F34">
        <v>26</v>
      </c>
      <c r="G34">
        <v>22</v>
      </c>
      <c r="H34">
        <v>31</v>
      </c>
      <c r="I34">
        <v>22</v>
      </c>
      <c r="J34">
        <v>20</v>
      </c>
      <c r="K34">
        <v>31</v>
      </c>
      <c r="L34">
        <v>30</v>
      </c>
      <c r="M34">
        <v>21</v>
      </c>
      <c r="N34">
        <v>28</v>
      </c>
      <c r="O34">
        <v>28</v>
      </c>
      <c r="P34">
        <v>27</v>
      </c>
      <c r="R34">
        <f t="shared" si="0"/>
        <v>26.933333333333334</v>
      </c>
    </row>
    <row r="35" spans="1:18" x14ac:dyDescent="0.25">
      <c r="A35" s="1" t="s">
        <v>7</v>
      </c>
      <c r="B35">
        <v>14</v>
      </c>
      <c r="C35">
        <v>14</v>
      </c>
      <c r="D35">
        <v>12</v>
      </c>
      <c r="E35">
        <v>15</v>
      </c>
      <c r="F35">
        <v>8</v>
      </c>
      <c r="G35">
        <v>7</v>
      </c>
      <c r="H35">
        <v>15</v>
      </c>
      <c r="I35">
        <v>10</v>
      </c>
      <c r="J35">
        <v>11</v>
      </c>
      <c r="K35">
        <v>14</v>
      </c>
      <c r="L35">
        <v>13</v>
      </c>
      <c r="M35">
        <v>8</v>
      </c>
      <c r="N35">
        <v>9</v>
      </c>
      <c r="O35">
        <v>16</v>
      </c>
      <c r="P35">
        <v>13</v>
      </c>
      <c r="R35">
        <f t="shared" si="0"/>
        <v>11.933333333333334</v>
      </c>
    </row>
    <row r="41" spans="1:18" x14ac:dyDescent="0.25">
      <c r="B41" t="s">
        <v>30</v>
      </c>
      <c r="C41" t="s">
        <v>29</v>
      </c>
      <c r="D41" t="s">
        <v>31</v>
      </c>
      <c r="E41" t="s">
        <v>32</v>
      </c>
    </row>
    <row r="43" spans="1:18" x14ac:dyDescent="0.25">
      <c r="A43" t="s">
        <v>33</v>
      </c>
      <c r="B43">
        <v>42.266666666666701</v>
      </c>
      <c r="C43">
        <v>27.133333333333333</v>
      </c>
      <c r="D43">
        <v>11.666666666666666</v>
      </c>
      <c r="E43">
        <v>3.4666666666666668</v>
      </c>
    </row>
    <row r="44" spans="1:18" x14ac:dyDescent="0.25">
      <c r="A44" t="s">
        <v>34</v>
      </c>
      <c r="B44">
        <v>59.022222222222226</v>
      </c>
      <c r="C44">
        <v>33.799999999999997</v>
      </c>
      <c r="D44">
        <v>17.844444444444441</v>
      </c>
      <c r="E44">
        <v>7.3777777777777773</v>
      </c>
    </row>
    <row r="45" spans="1:18" x14ac:dyDescent="0.25">
      <c r="A45" t="s">
        <v>35</v>
      </c>
      <c r="B45">
        <v>64.266666666666666</v>
      </c>
      <c r="C45">
        <v>36.733333333333334</v>
      </c>
      <c r="D45">
        <v>19.466666666666665</v>
      </c>
      <c r="E45">
        <v>8.0666666666666664</v>
      </c>
    </row>
    <row r="46" spans="1:18" x14ac:dyDescent="0.25">
      <c r="A46" t="s">
        <v>36</v>
      </c>
      <c r="B46">
        <v>82.666666666666671</v>
      </c>
      <c r="C46">
        <v>43.8</v>
      </c>
      <c r="D46">
        <v>26.933333333333334</v>
      </c>
      <c r="E46">
        <v>11.933333333333334</v>
      </c>
    </row>
    <row r="50" spans="1:5" x14ac:dyDescent="0.25">
      <c r="B50" t="s">
        <v>30</v>
      </c>
      <c r="C50" t="s">
        <v>29</v>
      </c>
      <c r="D50" t="s">
        <v>31</v>
      </c>
      <c r="E50" t="s">
        <v>32</v>
      </c>
    </row>
    <row r="52" spans="1:5" x14ac:dyDescent="0.25">
      <c r="A52" t="s">
        <v>33</v>
      </c>
      <c r="C52">
        <f>C43/$B$46</f>
        <v>0.32822580645161287</v>
      </c>
      <c r="D52">
        <f t="shared" ref="D52:E52" si="5">D43/$B$46</f>
        <v>0.1411290322580645</v>
      </c>
      <c r="E52">
        <f t="shared" si="5"/>
        <v>4.1935483870967738E-2</v>
      </c>
    </row>
    <row r="53" spans="1:5" x14ac:dyDescent="0.25">
      <c r="A53" t="s">
        <v>34</v>
      </c>
      <c r="C53">
        <f t="shared" ref="C53:E55" si="6">C44/$B$46</f>
        <v>0.40887096774193543</v>
      </c>
      <c r="D53">
        <f t="shared" si="6"/>
        <v>0.2158602150537634</v>
      </c>
      <c r="E53">
        <f t="shared" si="6"/>
        <v>8.9247311827956977E-2</v>
      </c>
    </row>
    <row r="54" spans="1:5" x14ac:dyDescent="0.25">
      <c r="A54" t="s">
        <v>35</v>
      </c>
      <c r="C54">
        <f t="shared" si="6"/>
        <v>0.4443548387096774</v>
      </c>
      <c r="D54">
        <f t="shared" si="6"/>
        <v>0.2354838709677419</v>
      </c>
      <c r="E54">
        <f t="shared" si="6"/>
        <v>9.7580645161290308E-2</v>
      </c>
    </row>
    <row r="55" spans="1:5" x14ac:dyDescent="0.25">
      <c r="A55" t="s">
        <v>36</v>
      </c>
      <c r="B55">
        <f>SUM(C55:E55)</f>
        <v>1</v>
      </c>
      <c r="C55">
        <f t="shared" si="6"/>
        <v>0.52983870967741931</v>
      </c>
      <c r="D55">
        <f t="shared" si="6"/>
        <v>0.32580645161290323</v>
      </c>
      <c r="E55">
        <f t="shared" si="6"/>
        <v>0.14435483870967741</v>
      </c>
    </row>
    <row r="60" spans="1:5" x14ac:dyDescent="0.25">
      <c r="C60" s="5"/>
      <c r="D60" s="5"/>
    </row>
    <row r="64" spans="1:5" x14ac:dyDescent="0.25">
      <c r="C64" s="5"/>
      <c r="D64" s="5"/>
    </row>
    <row r="65" spans="3:4" x14ac:dyDescent="0.25">
      <c r="C65" s="5"/>
      <c r="D65" s="5"/>
    </row>
    <row r="66" spans="3:4" x14ac:dyDescent="0.25">
      <c r="C66" s="5"/>
      <c r="D66" s="5"/>
    </row>
    <row r="67" spans="3:4" x14ac:dyDescent="0.25">
      <c r="C67" s="5"/>
      <c r="D67" s="5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E9F47-5E1E-6443-8EB9-300C155848C6}">
  <dimension ref="A1:V64"/>
  <sheetViews>
    <sheetView topLeftCell="A28" workbookViewId="0">
      <selection activeCell="A39" sqref="A39:E43"/>
    </sheetView>
  </sheetViews>
  <sheetFormatPr defaultColWidth="8.85546875" defaultRowHeight="15" x14ac:dyDescent="0.25"/>
  <cols>
    <col min="1" max="1" width="19.28515625" customWidth="1"/>
  </cols>
  <sheetData>
    <row r="1" spans="1:20" x14ac:dyDescent="0.25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R1" t="s">
        <v>37</v>
      </c>
    </row>
    <row r="2" spans="1:20" x14ac:dyDescent="0.25">
      <c r="A2" s="1" t="s">
        <v>0</v>
      </c>
      <c r="B2">
        <v>38</v>
      </c>
      <c r="C2">
        <v>61</v>
      </c>
      <c r="D2">
        <v>44</v>
      </c>
      <c r="E2">
        <v>63</v>
      </c>
      <c r="F2">
        <v>39</v>
      </c>
      <c r="G2">
        <v>38</v>
      </c>
      <c r="H2">
        <v>46</v>
      </c>
      <c r="I2">
        <v>34</v>
      </c>
      <c r="J2">
        <v>30</v>
      </c>
      <c r="K2">
        <v>69</v>
      </c>
      <c r="L2">
        <v>33</v>
      </c>
      <c r="M2">
        <v>40</v>
      </c>
      <c r="N2">
        <v>41</v>
      </c>
      <c r="O2">
        <v>53</v>
      </c>
      <c r="P2">
        <v>37</v>
      </c>
      <c r="R2">
        <f>AVERAGE(B2:P2)</f>
        <v>44.4</v>
      </c>
      <c r="T2">
        <v>44.4</v>
      </c>
    </row>
    <row r="3" spans="1:20" x14ac:dyDescent="0.25">
      <c r="A3" s="1" t="s">
        <v>1</v>
      </c>
      <c r="B3">
        <v>31</v>
      </c>
      <c r="C3">
        <v>38</v>
      </c>
      <c r="D3">
        <v>32</v>
      </c>
      <c r="E3">
        <v>41</v>
      </c>
      <c r="F3">
        <v>25</v>
      </c>
      <c r="G3">
        <v>21</v>
      </c>
      <c r="H3">
        <v>22</v>
      </c>
      <c r="I3">
        <v>22</v>
      </c>
      <c r="J3">
        <v>17</v>
      </c>
      <c r="K3">
        <v>37</v>
      </c>
      <c r="L3">
        <v>22</v>
      </c>
      <c r="M3">
        <v>21</v>
      </c>
      <c r="N3">
        <v>28</v>
      </c>
      <c r="O3">
        <v>32</v>
      </c>
      <c r="P3">
        <v>18</v>
      </c>
      <c r="R3">
        <f t="shared" ref="R3:R35" si="0">AVERAGE(B3:P3)</f>
        <v>27.133333333333333</v>
      </c>
      <c r="T3">
        <v>27.133333333333333</v>
      </c>
    </row>
    <row r="4" spans="1:20" x14ac:dyDescent="0.25">
      <c r="A4" s="1" t="s">
        <v>2</v>
      </c>
      <c r="B4">
        <v>7</v>
      </c>
      <c r="C4">
        <v>23</v>
      </c>
      <c r="D4">
        <v>7</v>
      </c>
      <c r="E4">
        <v>20</v>
      </c>
      <c r="F4">
        <v>14</v>
      </c>
      <c r="G4">
        <v>11</v>
      </c>
      <c r="H4">
        <v>15</v>
      </c>
      <c r="I4">
        <v>8</v>
      </c>
      <c r="J4">
        <v>10</v>
      </c>
      <c r="K4">
        <v>21</v>
      </c>
      <c r="L4">
        <v>9</v>
      </c>
      <c r="M4">
        <v>15</v>
      </c>
      <c r="N4">
        <v>11</v>
      </c>
      <c r="O4">
        <v>15</v>
      </c>
      <c r="P4">
        <v>10</v>
      </c>
      <c r="R4">
        <f t="shared" si="0"/>
        <v>13.066666666666666</v>
      </c>
      <c r="T4">
        <v>13.066666666666666</v>
      </c>
    </row>
    <row r="5" spans="1:20" x14ac:dyDescent="0.25">
      <c r="A5" s="1" t="s">
        <v>3</v>
      </c>
      <c r="B5">
        <v>0</v>
      </c>
      <c r="C5">
        <v>0</v>
      </c>
      <c r="D5">
        <v>5</v>
      </c>
      <c r="E5">
        <v>2</v>
      </c>
      <c r="F5">
        <v>0</v>
      </c>
      <c r="G5">
        <v>6</v>
      </c>
      <c r="H5">
        <v>9</v>
      </c>
      <c r="I5">
        <v>4</v>
      </c>
      <c r="J5">
        <v>3</v>
      </c>
      <c r="K5">
        <v>11</v>
      </c>
      <c r="L5">
        <v>2</v>
      </c>
      <c r="M5">
        <v>4</v>
      </c>
      <c r="N5">
        <v>2</v>
      </c>
      <c r="O5">
        <v>6</v>
      </c>
      <c r="P5">
        <v>9</v>
      </c>
      <c r="R5">
        <f t="shared" si="0"/>
        <v>4.2</v>
      </c>
      <c r="T5">
        <v>4.2</v>
      </c>
    </row>
    <row r="6" spans="1:20" x14ac:dyDescent="0.25">
      <c r="A6" s="1"/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R6">
        <f t="shared" si="0"/>
        <v>0</v>
      </c>
      <c r="T6">
        <v>0</v>
      </c>
    </row>
    <row r="7" spans="1:20" x14ac:dyDescent="0.25">
      <c r="A7" s="1" t="s">
        <v>8</v>
      </c>
      <c r="B7">
        <v>63</v>
      </c>
      <c r="C7">
        <v>79</v>
      </c>
      <c r="D7">
        <v>57</v>
      </c>
      <c r="E7">
        <v>72</v>
      </c>
      <c r="F7">
        <v>61</v>
      </c>
      <c r="G7">
        <v>56</v>
      </c>
      <c r="H7">
        <v>64</v>
      </c>
      <c r="I7">
        <v>58</v>
      </c>
      <c r="J7">
        <v>48</v>
      </c>
      <c r="K7">
        <v>80</v>
      </c>
      <c r="L7">
        <v>58</v>
      </c>
      <c r="M7">
        <v>49</v>
      </c>
      <c r="N7">
        <v>58</v>
      </c>
      <c r="O7">
        <v>55</v>
      </c>
      <c r="P7">
        <v>59</v>
      </c>
      <c r="R7">
        <f t="shared" si="0"/>
        <v>61.133333333333333</v>
      </c>
      <c r="T7">
        <v>62.6</v>
      </c>
    </row>
    <row r="8" spans="1:20" x14ac:dyDescent="0.25">
      <c r="A8" s="1" t="s">
        <v>9</v>
      </c>
      <c r="B8">
        <v>35</v>
      </c>
      <c r="C8">
        <v>46</v>
      </c>
      <c r="D8">
        <v>35</v>
      </c>
      <c r="E8">
        <v>43</v>
      </c>
      <c r="F8">
        <v>36</v>
      </c>
      <c r="G8">
        <v>30</v>
      </c>
      <c r="H8">
        <v>28</v>
      </c>
      <c r="I8">
        <v>34</v>
      </c>
      <c r="J8">
        <v>24</v>
      </c>
      <c r="K8">
        <v>42</v>
      </c>
      <c r="L8">
        <v>33</v>
      </c>
      <c r="M8">
        <v>25</v>
      </c>
      <c r="N8">
        <v>35</v>
      </c>
      <c r="O8">
        <v>32</v>
      </c>
      <c r="P8">
        <v>27</v>
      </c>
      <c r="R8">
        <f t="shared" si="0"/>
        <v>33.666666666666664</v>
      </c>
      <c r="T8">
        <v>34.4</v>
      </c>
    </row>
    <row r="9" spans="1:20" x14ac:dyDescent="0.25">
      <c r="A9" s="1" t="s">
        <v>10</v>
      </c>
      <c r="B9">
        <v>18</v>
      </c>
      <c r="C9">
        <v>31</v>
      </c>
      <c r="D9">
        <v>13</v>
      </c>
      <c r="E9">
        <v>23</v>
      </c>
      <c r="F9">
        <v>21</v>
      </c>
      <c r="G9">
        <v>18</v>
      </c>
      <c r="H9">
        <v>22</v>
      </c>
      <c r="I9">
        <v>15</v>
      </c>
      <c r="J9">
        <v>17</v>
      </c>
      <c r="K9">
        <v>22</v>
      </c>
      <c r="L9">
        <v>19</v>
      </c>
      <c r="M9">
        <v>18</v>
      </c>
      <c r="N9">
        <v>18</v>
      </c>
      <c r="O9">
        <v>16</v>
      </c>
      <c r="P9">
        <v>19</v>
      </c>
      <c r="R9">
        <f t="shared" si="0"/>
        <v>19.333333333333332</v>
      </c>
      <c r="T9">
        <v>19.866666666666667</v>
      </c>
    </row>
    <row r="10" spans="1:20" x14ac:dyDescent="0.25">
      <c r="A10" s="1" t="s">
        <v>11</v>
      </c>
      <c r="B10">
        <v>10</v>
      </c>
      <c r="C10">
        <v>2</v>
      </c>
      <c r="D10">
        <v>9</v>
      </c>
      <c r="E10">
        <v>6</v>
      </c>
      <c r="F10">
        <v>4</v>
      </c>
      <c r="G10">
        <v>8</v>
      </c>
      <c r="H10">
        <v>14</v>
      </c>
      <c r="I10">
        <v>9</v>
      </c>
      <c r="J10">
        <v>7</v>
      </c>
      <c r="K10">
        <v>16</v>
      </c>
      <c r="L10">
        <v>6</v>
      </c>
      <c r="M10">
        <v>6</v>
      </c>
      <c r="N10">
        <v>5</v>
      </c>
      <c r="O10">
        <v>7</v>
      </c>
      <c r="P10">
        <v>13</v>
      </c>
      <c r="R10">
        <f t="shared" si="0"/>
        <v>8.1333333333333329</v>
      </c>
      <c r="T10">
        <v>8.3333333333333339</v>
      </c>
    </row>
    <row r="11" spans="1:20" x14ac:dyDescent="0.25">
      <c r="A11" s="1"/>
      <c r="R11" t="e">
        <f t="shared" si="0"/>
        <v>#DIV/0!</v>
      </c>
      <c r="T11">
        <v>0</v>
      </c>
    </row>
    <row r="12" spans="1:20" x14ac:dyDescent="0.25">
      <c r="A12" s="1" t="s">
        <v>12</v>
      </c>
      <c r="B12">
        <v>59</v>
      </c>
      <c r="C12">
        <v>80</v>
      </c>
      <c r="D12">
        <v>65</v>
      </c>
      <c r="E12">
        <v>72</v>
      </c>
      <c r="F12">
        <v>64</v>
      </c>
      <c r="G12">
        <v>54</v>
      </c>
      <c r="H12">
        <v>63</v>
      </c>
      <c r="I12">
        <v>57</v>
      </c>
      <c r="J12">
        <v>47</v>
      </c>
      <c r="K12">
        <v>84</v>
      </c>
      <c r="L12">
        <v>63</v>
      </c>
      <c r="M12">
        <v>49</v>
      </c>
      <c r="N12">
        <v>59</v>
      </c>
      <c r="O12">
        <v>62</v>
      </c>
      <c r="P12">
        <v>56</v>
      </c>
      <c r="R12">
        <f t="shared" si="0"/>
        <v>62.266666666666666</v>
      </c>
      <c r="T12">
        <v>61.6</v>
      </c>
    </row>
    <row r="13" spans="1:20" x14ac:dyDescent="0.25">
      <c r="A13" s="1" t="s">
        <v>13</v>
      </c>
      <c r="B13">
        <v>38</v>
      </c>
      <c r="C13">
        <v>44</v>
      </c>
      <c r="D13">
        <v>41</v>
      </c>
      <c r="E13">
        <v>44</v>
      </c>
      <c r="F13">
        <v>34</v>
      </c>
      <c r="G13">
        <v>28</v>
      </c>
      <c r="H13">
        <v>28</v>
      </c>
      <c r="I13">
        <v>35</v>
      </c>
      <c r="J13">
        <v>23</v>
      </c>
      <c r="K13">
        <v>43</v>
      </c>
      <c r="L13">
        <v>35</v>
      </c>
      <c r="M13">
        <v>24</v>
      </c>
      <c r="N13">
        <v>34</v>
      </c>
      <c r="O13">
        <v>36</v>
      </c>
      <c r="P13">
        <v>27</v>
      </c>
      <c r="R13">
        <f t="shared" si="0"/>
        <v>34.266666666666666</v>
      </c>
      <c r="T13">
        <v>33.799999999999997</v>
      </c>
    </row>
    <row r="14" spans="1:20" x14ac:dyDescent="0.25">
      <c r="A14" s="1" t="s">
        <v>14</v>
      </c>
      <c r="B14">
        <v>14</v>
      </c>
      <c r="C14">
        <v>33</v>
      </c>
      <c r="D14">
        <v>14</v>
      </c>
      <c r="E14">
        <v>23</v>
      </c>
      <c r="F14">
        <v>23</v>
      </c>
      <c r="G14">
        <v>17</v>
      </c>
      <c r="H14">
        <v>22</v>
      </c>
      <c r="I14">
        <v>14</v>
      </c>
      <c r="J14">
        <v>18</v>
      </c>
      <c r="K14">
        <v>24</v>
      </c>
      <c r="L14">
        <v>21</v>
      </c>
      <c r="M14">
        <v>19</v>
      </c>
      <c r="N14">
        <v>19</v>
      </c>
      <c r="O14">
        <v>17</v>
      </c>
      <c r="P14">
        <v>18</v>
      </c>
      <c r="R14">
        <f t="shared" si="0"/>
        <v>19.733333333333334</v>
      </c>
      <c r="T14">
        <v>19.2</v>
      </c>
    </row>
    <row r="15" spans="1:20" x14ac:dyDescent="0.25">
      <c r="A15" s="1" t="s">
        <v>15</v>
      </c>
      <c r="B15">
        <v>7</v>
      </c>
      <c r="C15">
        <v>3</v>
      </c>
      <c r="D15">
        <v>10</v>
      </c>
      <c r="E15">
        <v>5</v>
      </c>
      <c r="F15">
        <v>7</v>
      </c>
      <c r="G15">
        <v>9</v>
      </c>
      <c r="H15">
        <v>13</v>
      </c>
      <c r="I15">
        <v>8</v>
      </c>
      <c r="J15">
        <v>6</v>
      </c>
      <c r="K15">
        <v>17</v>
      </c>
      <c r="L15">
        <v>7</v>
      </c>
      <c r="M15">
        <v>6</v>
      </c>
      <c r="N15">
        <v>6</v>
      </c>
      <c r="O15">
        <v>9</v>
      </c>
      <c r="P15">
        <v>11</v>
      </c>
      <c r="R15">
        <f t="shared" si="0"/>
        <v>8.2666666666666675</v>
      </c>
      <c r="T15">
        <v>8.6</v>
      </c>
    </row>
    <row r="16" spans="1:20" x14ac:dyDescent="0.25">
      <c r="A16" s="1"/>
      <c r="R16" t="e">
        <f t="shared" si="0"/>
        <v>#DIV/0!</v>
      </c>
      <c r="T16">
        <v>0</v>
      </c>
    </row>
    <row r="17" spans="1:22" x14ac:dyDescent="0.25">
      <c r="A17" s="2" t="s">
        <v>16</v>
      </c>
      <c r="B17">
        <v>67</v>
      </c>
      <c r="C17">
        <v>86</v>
      </c>
      <c r="D17">
        <v>64</v>
      </c>
      <c r="E17">
        <v>72</v>
      </c>
      <c r="F17">
        <v>62</v>
      </c>
      <c r="G17">
        <v>56</v>
      </c>
      <c r="H17">
        <v>73</v>
      </c>
      <c r="I17">
        <v>52</v>
      </c>
      <c r="J17">
        <v>47</v>
      </c>
      <c r="K17">
        <v>82</v>
      </c>
      <c r="L17">
        <v>63</v>
      </c>
      <c r="M17">
        <v>52</v>
      </c>
      <c r="N17">
        <v>57</v>
      </c>
      <c r="O17">
        <v>57</v>
      </c>
      <c r="P17">
        <v>61</v>
      </c>
      <c r="R17">
        <f t="shared" si="0"/>
        <v>63.4</v>
      </c>
      <c r="T17">
        <v>62.466666666666669</v>
      </c>
      <c r="V17">
        <v>63.4</v>
      </c>
    </row>
    <row r="18" spans="1:22" x14ac:dyDescent="0.25">
      <c r="A18" s="1" t="s">
        <v>17</v>
      </c>
      <c r="B18">
        <v>39</v>
      </c>
      <c r="C18">
        <v>46</v>
      </c>
      <c r="D18">
        <v>39</v>
      </c>
      <c r="E18">
        <v>44</v>
      </c>
      <c r="F18">
        <v>35</v>
      </c>
      <c r="G18">
        <v>29</v>
      </c>
      <c r="H18">
        <v>34</v>
      </c>
      <c r="I18">
        <v>32</v>
      </c>
      <c r="J18">
        <v>24</v>
      </c>
      <c r="K18">
        <v>43</v>
      </c>
      <c r="L18">
        <v>29</v>
      </c>
      <c r="M18">
        <v>27</v>
      </c>
      <c r="N18">
        <v>35</v>
      </c>
      <c r="O18">
        <v>33</v>
      </c>
      <c r="P18">
        <v>26</v>
      </c>
      <c r="R18">
        <f t="shared" si="0"/>
        <v>34.333333333333336</v>
      </c>
      <c r="T18">
        <v>34.200000000000003</v>
      </c>
      <c r="V18">
        <v>34.333333333333336</v>
      </c>
    </row>
    <row r="19" spans="1:22" x14ac:dyDescent="0.25">
      <c r="A19" s="1" t="s">
        <v>18</v>
      </c>
      <c r="B19">
        <v>19</v>
      </c>
      <c r="C19">
        <v>32</v>
      </c>
      <c r="D19">
        <v>14</v>
      </c>
      <c r="E19">
        <v>23</v>
      </c>
      <c r="F19">
        <v>22</v>
      </c>
      <c r="G19">
        <v>18</v>
      </c>
      <c r="H19">
        <v>22</v>
      </c>
      <c r="I19">
        <v>12</v>
      </c>
      <c r="J19">
        <v>17</v>
      </c>
      <c r="K19">
        <v>24</v>
      </c>
      <c r="L19">
        <v>23</v>
      </c>
      <c r="M19">
        <v>18</v>
      </c>
      <c r="N19">
        <v>16</v>
      </c>
      <c r="O19">
        <v>17</v>
      </c>
      <c r="P19">
        <v>19</v>
      </c>
      <c r="R19">
        <f t="shared" si="0"/>
        <v>19.733333333333334</v>
      </c>
      <c r="T19">
        <v>19.466666666666665</v>
      </c>
      <c r="V19">
        <v>19.733333333333334</v>
      </c>
    </row>
    <row r="20" spans="1:22" x14ac:dyDescent="0.25">
      <c r="A20" s="1" t="s">
        <v>19</v>
      </c>
      <c r="B20">
        <v>9</v>
      </c>
      <c r="C20">
        <v>8</v>
      </c>
      <c r="D20">
        <v>11</v>
      </c>
      <c r="E20">
        <v>5</v>
      </c>
      <c r="F20">
        <v>5</v>
      </c>
      <c r="G20">
        <v>9</v>
      </c>
      <c r="H20">
        <v>17</v>
      </c>
      <c r="I20">
        <v>8</v>
      </c>
      <c r="J20">
        <v>6</v>
      </c>
      <c r="K20">
        <v>15</v>
      </c>
      <c r="L20">
        <v>11</v>
      </c>
      <c r="M20">
        <v>7</v>
      </c>
      <c r="N20">
        <v>6</v>
      </c>
      <c r="O20">
        <v>7</v>
      </c>
      <c r="P20">
        <v>16</v>
      </c>
      <c r="R20">
        <f t="shared" si="0"/>
        <v>9.3333333333333339</v>
      </c>
      <c r="T20">
        <v>8.8000000000000007</v>
      </c>
      <c r="V20">
        <v>9.3333333333333339</v>
      </c>
    </row>
    <row r="21" spans="1:22" x14ac:dyDescent="0.25">
      <c r="A21" s="1"/>
      <c r="R21" t="e">
        <f t="shared" si="0"/>
        <v>#DIV/0!</v>
      </c>
      <c r="T21" t="e">
        <v>#DIV/0!</v>
      </c>
    </row>
    <row r="22" spans="1:22" x14ac:dyDescent="0.25">
      <c r="A22" s="1" t="s">
        <v>24</v>
      </c>
      <c r="B22">
        <f>AVERAGE(B7,B12,B17)</f>
        <v>63</v>
      </c>
      <c r="C22">
        <f>AVERAGE(C7,C12,C17)</f>
        <v>81.666666666666671</v>
      </c>
      <c r="D22">
        <f t="shared" ref="D22:P23" si="1">AVERAGE(D7,D12,D17)</f>
        <v>62</v>
      </c>
      <c r="E22">
        <f t="shared" si="1"/>
        <v>72</v>
      </c>
      <c r="F22">
        <f t="shared" si="1"/>
        <v>62.333333333333336</v>
      </c>
      <c r="G22">
        <f t="shared" si="1"/>
        <v>55.333333333333336</v>
      </c>
      <c r="H22">
        <f t="shared" si="1"/>
        <v>66.666666666666671</v>
      </c>
      <c r="I22">
        <f t="shared" si="1"/>
        <v>55.666666666666664</v>
      </c>
      <c r="J22">
        <f t="shared" si="1"/>
        <v>47.333333333333336</v>
      </c>
      <c r="K22">
        <f t="shared" si="1"/>
        <v>82</v>
      </c>
      <c r="L22">
        <f t="shared" si="1"/>
        <v>61.333333333333336</v>
      </c>
      <c r="M22">
        <f t="shared" si="1"/>
        <v>50</v>
      </c>
      <c r="N22">
        <f t="shared" si="1"/>
        <v>58</v>
      </c>
      <c r="O22">
        <f t="shared" si="1"/>
        <v>58</v>
      </c>
      <c r="P22">
        <f t="shared" si="1"/>
        <v>58.666666666666664</v>
      </c>
      <c r="R22">
        <f t="shared" si="0"/>
        <v>62.266666666666666</v>
      </c>
      <c r="T22">
        <v>62.222222222222214</v>
      </c>
    </row>
    <row r="23" spans="1:22" x14ac:dyDescent="0.25">
      <c r="A23" s="3" t="s">
        <v>25</v>
      </c>
      <c r="B23">
        <f>AVERAGE(B8,B13,B18)</f>
        <v>37.333333333333336</v>
      </c>
      <c r="C23">
        <f>AVERAGE(C8,C13,C18)</f>
        <v>45.333333333333336</v>
      </c>
      <c r="D23">
        <f t="shared" si="1"/>
        <v>38.333333333333336</v>
      </c>
      <c r="E23">
        <f t="shared" si="1"/>
        <v>43.666666666666664</v>
      </c>
      <c r="F23">
        <f t="shared" si="1"/>
        <v>35</v>
      </c>
      <c r="G23">
        <f t="shared" si="1"/>
        <v>29</v>
      </c>
      <c r="H23">
        <f t="shared" si="1"/>
        <v>30</v>
      </c>
      <c r="I23">
        <f t="shared" si="1"/>
        <v>33.666666666666664</v>
      </c>
      <c r="J23">
        <f t="shared" si="1"/>
        <v>23.666666666666668</v>
      </c>
      <c r="K23">
        <f t="shared" si="1"/>
        <v>42.666666666666664</v>
      </c>
      <c r="L23">
        <f t="shared" si="1"/>
        <v>32.333333333333336</v>
      </c>
      <c r="M23">
        <f t="shared" si="1"/>
        <v>25.333333333333332</v>
      </c>
      <c r="N23">
        <f t="shared" si="1"/>
        <v>34.666666666666664</v>
      </c>
      <c r="O23">
        <f t="shared" si="1"/>
        <v>33.666666666666664</v>
      </c>
      <c r="P23">
        <f t="shared" si="1"/>
        <v>26.666666666666668</v>
      </c>
      <c r="R23">
        <f t="shared" si="0"/>
        <v>34.088888888888889</v>
      </c>
      <c r="T23">
        <v>34.133333333333333</v>
      </c>
    </row>
    <row r="24" spans="1:22" x14ac:dyDescent="0.25">
      <c r="A24" s="1" t="s">
        <v>26</v>
      </c>
      <c r="B24">
        <f>AVERAGE(B9,B14,B19)</f>
        <v>17</v>
      </c>
      <c r="C24">
        <f t="shared" ref="C24:P25" si="2">AVERAGE(C9,C14,C19)</f>
        <v>32</v>
      </c>
      <c r="D24">
        <f t="shared" si="2"/>
        <v>13.666666666666666</v>
      </c>
      <c r="E24">
        <f t="shared" si="2"/>
        <v>23</v>
      </c>
      <c r="F24">
        <f t="shared" si="2"/>
        <v>22</v>
      </c>
      <c r="G24">
        <f t="shared" si="2"/>
        <v>17.666666666666668</v>
      </c>
      <c r="H24">
        <f t="shared" si="2"/>
        <v>22</v>
      </c>
      <c r="I24">
        <f t="shared" si="2"/>
        <v>13.666666666666666</v>
      </c>
      <c r="J24">
        <f t="shared" si="2"/>
        <v>17.333333333333332</v>
      </c>
      <c r="K24">
        <f t="shared" si="2"/>
        <v>23.333333333333332</v>
      </c>
      <c r="L24">
        <f t="shared" si="2"/>
        <v>21</v>
      </c>
      <c r="M24">
        <f t="shared" si="2"/>
        <v>18.333333333333332</v>
      </c>
      <c r="N24">
        <f t="shared" si="2"/>
        <v>17.666666666666668</v>
      </c>
      <c r="O24">
        <f t="shared" si="2"/>
        <v>16.666666666666668</v>
      </c>
      <c r="P24">
        <f t="shared" si="2"/>
        <v>18.666666666666668</v>
      </c>
      <c r="R24">
        <f t="shared" si="0"/>
        <v>19.600000000000005</v>
      </c>
      <c r="T24">
        <v>19.511111111111113</v>
      </c>
    </row>
    <row r="25" spans="1:22" x14ac:dyDescent="0.25">
      <c r="A25" s="1" t="s">
        <v>27</v>
      </c>
      <c r="B25">
        <f>AVERAGE(B10,B15,B20)</f>
        <v>8.6666666666666661</v>
      </c>
      <c r="C25">
        <f>AVERAGE(C10,C15,C20)</f>
        <v>4.333333333333333</v>
      </c>
      <c r="D25">
        <f>AVERAGE(D10,D15,D20)</f>
        <v>10</v>
      </c>
      <c r="E25">
        <f t="shared" si="2"/>
        <v>5.333333333333333</v>
      </c>
      <c r="F25">
        <f t="shared" si="2"/>
        <v>5.333333333333333</v>
      </c>
      <c r="G25">
        <f t="shared" si="2"/>
        <v>8.6666666666666661</v>
      </c>
      <c r="H25">
        <f t="shared" si="2"/>
        <v>14.666666666666666</v>
      </c>
      <c r="I25">
        <f t="shared" si="2"/>
        <v>8.3333333333333339</v>
      </c>
      <c r="J25">
        <f t="shared" si="2"/>
        <v>6.333333333333333</v>
      </c>
      <c r="K25">
        <f t="shared" si="2"/>
        <v>16</v>
      </c>
      <c r="L25">
        <f t="shared" si="2"/>
        <v>8</v>
      </c>
      <c r="M25">
        <f t="shared" si="2"/>
        <v>6.333333333333333</v>
      </c>
      <c r="N25">
        <f t="shared" si="2"/>
        <v>5.666666666666667</v>
      </c>
      <c r="O25">
        <f t="shared" si="2"/>
        <v>7.666666666666667</v>
      </c>
      <c r="P25">
        <f t="shared" si="2"/>
        <v>13.333333333333334</v>
      </c>
      <c r="R25">
        <f t="shared" si="0"/>
        <v>8.5777777777777775</v>
      </c>
      <c r="T25">
        <v>8.5777777777777775</v>
      </c>
    </row>
    <row r="26" spans="1:22" x14ac:dyDescent="0.25">
      <c r="A26" s="1"/>
      <c r="R26" t="e">
        <f t="shared" si="0"/>
        <v>#DIV/0!</v>
      </c>
      <c r="T26" t="e">
        <v>#DIV/0!</v>
      </c>
    </row>
    <row r="27" spans="1:22" x14ac:dyDescent="0.25">
      <c r="A27" s="1" t="s">
        <v>20</v>
      </c>
      <c r="B27">
        <v>66</v>
      </c>
      <c r="C27">
        <v>95</v>
      </c>
      <c r="D27">
        <v>69</v>
      </c>
      <c r="E27">
        <v>73</v>
      </c>
      <c r="F27">
        <v>67</v>
      </c>
      <c r="G27">
        <v>57</v>
      </c>
      <c r="H27">
        <v>69</v>
      </c>
      <c r="I27">
        <v>62</v>
      </c>
      <c r="J27">
        <v>49</v>
      </c>
      <c r="K27">
        <v>87</v>
      </c>
      <c r="L27">
        <v>65</v>
      </c>
      <c r="M27">
        <v>53</v>
      </c>
      <c r="N27">
        <v>60</v>
      </c>
      <c r="O27">
        <v>63</v>
      </c>
      <c r="P27">
        <v>62</v>
      </c>
      <c r="R27">
        <f t="shared" si="0"/>
        <v>66.466666666666669</v>
      </c>
      <c r="T27">
        <v>66.466666666666669</v>
      </c>
    </row>
    <row r="28" spans="1:22" x14ac:dyDescent="0.25">
      <c r="A28" s="1" t="s">
        <v>21</v>
      </c>
      <c r="B28">
        <v>38</v>
      </c>
      <c r="C28">
        <v>51</v>
      </c>
      <c r="D28">
        <v>41</v>
      </c>
      <c r="E28">
        <v>44</v>
      </c>
      <c r="F28">
        <v>36</v>
      </c>
      <c r="G28">
        <v>29</v>
      </c>
      <c r="H28">
        <v>31</v>
      </c>
      <c r="I28">
        <v>40</v>
      </c>
      <c r="J28">
        <v>24</v>
      </c>
      <c r="K28">
        <v>45</v>
      </c>
      <c r="L28">
        <v>32</v>
      </c>
      <c r="M28">
        <v>27</v>
      </c>
      <c r="N28">
        <v>34</v>
      </c>
      <c r="O28">
        <v>36</v>
      </c>
      <c r="P28">
        <v>28</v>
      </c>
      <c r="R28">
        <f t="shared" si="0"/>
        <v>35.733333333333334</v>
      </c>
      <c r="T28">
        <v>35.733333333333334</v>
      </c>
    </row>
    <row r="29" spans="1:22" x14ac:dyDescent="0.25">
      <c r="A29" s="1" t="s">
        <v>22</v>
      </c>
      <c r="B29">
        <v>17</v>
      </c>
      <c r="C29">
        <v>36</v>
      </c>
      <c r="D29">
        <v>16</v>
      </c>
      <c r="E29">
        <v>23</v>
      </c>
      <c r="F29">
        <v>24</v>
      </c>
      <c r="G29">
        <v>19</v>
      </c>
      <c r="H29">
        <v>24</v>
      </c>
      <c r="I29">
        <v>14</v>
      </c>
      <c r="J29">
        <v>18</v>
      </c>
      <c r="K29">
        <v>27</v>
      </c>
      <c r="L29">
        <v>24</v>
      </c>
      <c r="M29">
        <v>19</v>
      </c>
      <c r="N29">
        <v>20</v>
      </c>
      <c r="O29">
        <v>18</v>
      </c>
      <c r="P29">
        <v>20</v>
      </c>
      <c r="R29">
        <f t="shared" si="0"/>
        <v>21.266666666666666</v>
      </c>
      <c r="T29">
        <v>21.266666666666666</v>
      </c>
    </row>
    <row r="30" spans="1:22" x14ac:dyDescent="0.25">
      <c r="A30" s="1" t="s">
        <v>23</v>
      </c>
      <c r="B30">
        <v>11</v>
      </c>
      <c r="C30">
        <v>8</v>
      </c>
      <c r="D30">
        <v>12</v>
      </c>
      <c r="E30">
        <v>6</v>
      </c>
      <c r="F30">
        <v>7</v>
      </c>
      <c r="G30">
        <v>9</v>
      </c>
      <c r="H30">
        <v>14</v>
      </c>
      <c r="I30">
        <v>8</v>
      </c>
      <c r="J30">
        <v>7</v>
      </c>
      <c r="K30">
        <v>15</v>
      </c>
      <c r="L30">
        <v>9</v>
      </c>
      <c r="M30">
        <v>7</v>
      </c>
      <c r="N30">
        <v>6</v>
      </c>
      <c r="O30">
        <v>9</v>
      </c>
      <c r="P30">
        <v>14</v>
      </c>
      <c r="R30">
        <f t="shared" si="0"/>
        <v>9.4666666666666668</v>
      </c>
      <c r="T30">
        <v>9.4666666666666668</v>
      </c>
    </row>
    <row r="31" spans="1:22" x14ac:dyDescent="0.25">
      <c r="A31" s="1"/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R31">
        <f t="shared" si="0"/>
        <v>0</v>
      </c>
      <c r="T31">
        <v>0</v>
      </c>
    </row>
    <row r="32" spans="1:22" x14ac:dyDescent="0.25">
      <c r="A32" s="1" t="s">
        <v>4</v>
      </c>
      <c r="B32">
        <v>82</v>
      </c>
      <c r="C32">
        <v>115</v>
      </c>
      <c r="D32">
        <v>85</v>
      </c>
      <c r="E32">
        <v>98</v>
      </c>
      <c r="F32">
        <v>80</v>
      </c>
      <c r="G32">
        <v>70</v>
      </c>
      <c r="H32">
        <v>94</v>
      </c>
      <c r="I32">
        <v>74</v>
      </c>
      <c r="J32">
        <v>62</v>
      </c>
      <c r="K32">
        <v>103</v>
      </c>
      <c r="L32">
        <v>77</v>
      </c>
      <c r="M32">
        <v>65</v>
      </c>
      <c r="N32">
        <v>87</v>
      </c>
      <c r="O32">
        <v>87</v>
      </c>
      <c r="P32">
        <v>83</v>
      </c>
      <c r="R32">
        <f t="shared" si="0"/>
        <v>84.13333333333334</v>
      </c>
      <c r="T32">
        <v>84.13333333333334</v>
      </c>
    </row>
    <row r="33" spans="1:20" x14ac:dyDescent="0.25">
      <c r="A33" s="1" t="s">
        <v>5</v>
      </c>
      <c r="B33">
        <v>43</v>
      </c>
      <c r="C33">
        <v>55</v>
      </c>
      <c r="D33">
        <v>48</v>
      </c>
      <c r="E33">
        <v>49</v>
      </c>
      <c r="F33">
        <v>45</v>
      </c>
      <c r="G33">
        <v>38</v>
      </c>
      <c r="H33">
        <v>46</v>
      </c>
      <c r="I33">
        <v>39</v>
      </c>
      <c r="J33">
        <v>30</v>
      </c>
      <c r="K33">
        <v>53</v>
      </c>
      <c r="L33">
        <v>35</v>
      </c>
      <c r="M33">
        <v>32</v>
      </c>
      <c r="N33">
        <v>50</v>
      </c>
      <c r="O33">
        <v>43</v>
      </c>
      <c r="P33">
        <v>38</v>
      </c>
      <c r="R33">
        <f t="shared" si="0"/>
        <v>42.93333333333333</v>
      </c>
      <c r="T33">
        <v>42.93333333333333</v>
      </c>
    </row>
    <row r="34" spans="1:20" x14ac:dyDescent="0.25">
      <c r="A34" s="1" t="s">
        <v>6</v>
      </c>
      <c r="B34">
        <v>23</v>
      </c>
      <c r="C34">
        <v>45</v>
      </c>
      <c r="D34">
        <v>24</v>
      </c>
      <c r="E34">
        <v>31</v>
      </c>
      <c r="F34">
        <v>26</v>
      </c>
      <c r="G34">
        <v>21</v>
      </c>
      <c r="H34">
        <v>31</v>
      </c>
      <c r="I34">
        <v>22</v>
      </c>
      <c r="J34">
        <v>21</v>
      </c>
      <c r="K34">
        <v>30</v>
      </c>
      <c r="L34">
        <v>28</v>
      </c>
      <c r="M34">
        <v>24</v>
      </c>
      <c r="N34">
        <v>28</v>
      </c>
      <c r="O34">
        <v>26</v>
      </c>
      <c r="P34">
        <v>30</v>
      </c>
      <c r="R34">
        <f t="shared" si="0"/>
        <v>27.333333333333332</v>
      </c>
      <c r="T34">
        <v>27.333333333333332</v>
      </c>
    </row>
    <row r="35" spans="1:20" x14ac:dyDescent="0.25">
      <c r="A35" s="1" t="s">
        <v>7</v>
      </c>
      <c r="B35">
        <v>16</v>
      </c>
      <c r="C35">
        <v>15</v>
      </c>
      <c r="D35">
        <v>13</v>
      </c>
      <c r="E35">
        <v>18</v>
      </c>
      <c r="F35">
        <v>9</v>
      </c>
      <c r="G35">
        <v>11</v>
      </c>
      <c r="H35">
        <v>17</v>
      </c>
      <c r="I35">
        <v>13</v>
      </c>
      <c r="J35">
        <v>11</v>
      </c>
      <c r="K35">
        <v>20</v>
      </c>
      <c r="L35">
        <v>14</v>
      </c>
      <c r="M35">
        <v>9</v>
      </c>
      <c r="N35">
        <v>9</v>
      </c>
      <c r="O35">
        <v>18</v>
      </c>
      <c r="P35">
        <v>15</v>
      </c>
      <c r="R35">
        <f t="shared" si="0"/>
        <v>13.866666666666667</v>
      </c>
      <c r="T35">
        <v>13.866666666666667</v>
      </c>
    </row>
    <row r="39" spans="1:20" x14ac:dyDescent="0.25">
      <c r="B39" t="s">
        <v>29</v>
      </c>
      <c r="C39" t="s">
        <v>39</v>
      </c>
      <c r="D39" t="s">
        <v>32</v>
      </c>
      <c r="E39" t="s">
        <v>38</v>
      </c>
    </row>
    <row r="40" spans="1:20" x14ac:dyDescent="0.25">
      <c r="A40" t="s">
        <v>33</v>
      </c>
      <c r="B40">
        <v>27.133333333333333</v>
      </c>
      <c r="C40">
        <v>13.066666666666666</v>
      </c>
      <c r="D40">
        <v>4.2</v>
      </c>
      <c r="E40">
        <v>44.4</v>
      </c>
    </row>
    <row r="41" spans="1:20" x14ac:dyDescent="0.25">
      <c r="A41" t="s">
        <v>40</v>
      </c>
      <c r="B41">
        <v>34.333333333333336</v>
      </c>
      <c r="C41">
        <v>19.733333333333334</v>
      </c>
      <c r="D41">
        <v>9.3333333333333339</v>
      </c>
      <c r="E41">
        <v>63.4</v>
      </c>
    </row>
    <row r="42" spans="1:20" x14ac:dyDescent="0.25">
      <c r="A42" t="s">
        <v>41</v>
      </c>
      <c r="B42">
        <v>35.733333333333334</v>
      </c>
      <c r="C42">
        <v>21.266666666666666</v>
      </c>
      <c r="D42">
        <v>9.4666666666666668</v>
      </c>
      <c r="E42">
        <v>66.466666666666669</v>
      </c>
    </row>
    <row r="43" spans="1:20" x14ac:dyDescent="0.25">
      <c r="A43" t="s">
        <v>42</v>
      </c>
      <c r="B43">
        <v>42.93333333333333</v>
      </c>
      <c r="C43">
        <v>27.333333333333332</v>
      </c>
      <c r="D43">
        <v>13.866666666666667</v>
      </c>
      <c r="E43">
        <v>84.13333333333334</v>
      </c>
    </row>
    <row r="47" spans="1:20" x14ac:dyDescent="0.25">
      <c r="B47" t="s">
        <v>29</v>
      </c>
      <c r="C47" t="s">
        <v>39</v>
      </c>
      <c r="D47" t="s">
        <v>32</v>
      </c>
      <c r="E47" t="s">
        <v>38</v>
      </c>
    </row>
    <row r="48" spans="1:20" x14ac:dyDescent="0.25">
      <c r="A48" t="s">
        <v>33</v>
      </c>
      <c r="B48">
        <f>B40/$E$43</f>
        <v>0.3225039619651347</v>
      </c>
      <c r="C48">
        <f t="shared" ref="C48:D48" si="3">C40/$E$43</f>
        <v>0.1553090332805071</v>
      </c>
      <c r="D48">
        <f t="shared" si="3"/>
        <v>4.992076069730586E-2</v>
      </c>
    </row>
    <row r="49" spans="1:5" x14ac:dyDescent="0.25">
      <c r="A49" t="s">
        <v>40</v>
      </c>
      <c r="B49">
        <f t="shared" ref="B49:D51" si="4">B41/$E$43</f>
        <v>0.40808240887480191</v>
      </c>
      <c r="C49">
        <f t="shared" si="4"/>
        <v>0.23454833597464342</v>
      </c>
      <c r="D49">
        <f t="shared" si="4"/>
        <v>0.11093502377179081</v>
      </c>
    </row>
    <row r="50" spans="1:5" x14ac:dyDescent="0.25">
      <c r="A50" t="s">
        <v>41</v>
      </c>
      <c r="B50">
        <f t="shared" si="4"/>
        <v>0.4247226624405705</v>
      </c>
      <c r="C50">
        <f t="shared" si="4"/>
        <v>0.25277337559429475</v>
      </c>
      <c r="D50">
        <f t="shared" si="4"/>
        <v>0.11251980982567353</v>
      </c>
    </row>
    <row r="51" spans="1:5" x14ac:dyDescent="0.25">
      <c r="A51" t="s">
        <v>42</v>
      </c>
      <c r="B51">
        <f t="shared" si="4"/>
        <v>0.51030110935023765</v>
      </c>
      <c r="C51">
        <f t="shared" si="4"/>
        <v>0.32488114104595878</v>
      </c>
      <c r="D51">
        <f t="shared" si="4"/>
        <v>0.16481774960380349</v>
      </c>
      <c r="E51">
        <f>SUM(B51:D51)</f>
        <v>0.99999999999999989</v>
      </c>
    </row>
    <row r="57" spans="1:5" x14ac:dyDescent="0.25">
      <c r="C57" s="5"/>
      <c r="D57" s="5"/>
    </row>
    <row r="62" spans="1:5" x14ac:dyDescent="0.25">
      <c r="C62" s="6"/>
    </row>
    <row r="64" spans="1:5" x14ac:dyDescent="0.25">
      <c r="D64" s="6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N3_U_K3S1C2L4</vt:lpstr>
      <vt:lpstr>N3_U_K2S1C2L4</vt:lpstr>
      <vt:lpstr>N3_U_proportional</vt:lpstr>
      <vt:lpstr>N3_U_K4S1C2L4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Rachael Colley</cp:lastModifiedBy>
  <dcterms:created xsi:type="dcterms:W3CDTF">2024-09-10T14:54:32Z</dcterms:created>
  <dcterms:modified xsi:type="dcterms:W3CDTF">2024-10-16T20:03:35Z</dcterms:modified>
</cp:coreProperties>
</file>