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aly\Documents\Research\My papers\Itokawa Sci\final figures\Nature revised after review\resubmission\resubmission Dec 2020\resubmission April 2021\"/>
    </mc:Choice>
  </mc:AlternateContent>
  <xr:revisionPtr revIDLastSave="0" documentId="13_ncr:1_{DA7BBC9C-F581-4493-8841-6F49C55FD449}" xr6:coauthVersionLast="46" xr6:coauthVersionMax="46" xr10:uidLastSave="{00000000-0000-0000-0000-000000000000}"/>
  <bookViews>
    <workbookView xWindow="768" yWindow="768" windowWidth="17280" windowHeight="9072" xr2:uid="{B29D6099-796D-4F87-B6D5-3B0B3CB343D5}"/>
  </bookViews>
  <sheets>
    <sheet name="Fig 3" sheetId="4" r:id="rId1"/>
    <sheet name="Sheet1" sheetId="5" r:id="rId2"/>
    <sheet name="Fig S7" sheetId="6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5" l="1"/>
  <c r="AA4" i="5"/>
  <c r="Z5" i="5"/>
  <c r="AA5" i="5"/>
  <c r="Z6" i="5"/>
  <c r="AA6" i="5"/>
  <c r="Z7" i="5"/>
  <c r="AA7" i="5"/>
  <c r="Z8" i="5"/>
  <c r="AA8" i="5"/>
  <c r="Z9" i="5"/>
  <c r="AA9" i="5"/>
  <c r="Z10" i="5"/>
  <c r="AA10" i="5"/>
  <c r="Z11" i="5"/>
  <c r="AA11" i="5"/>
  <c r="Z12" i="5"/>
  <c r="AA12" i="5"/>
  <c r="Z13" i="5"/>
  <c r="AA13" i="5"/>
  <c r="Z14" i="5"/>
  <c r="AA14" i="5"/>
  <c r="Z15" i="5"/>
  <c r="AA15" i="5"/>
  <c r="Z16" i="5"/>
  <c r="AA16" i="5"/>
  <c r="Z17" i="5"/>
  <c r="AA17" i="5"/>
  <c r="Z18" i="5"/>
  <c r="AA18" i="5"/>
  <c r="Z19" i="5"/>
  <c r="AA19" i="5"/>
  <c r="Z20" i="5"/>
  <c r="AA20" i="5"/>
  <c r="Z21" i="5"/>
  <c r="AA21" i="5"/>
  <c r="Z22" i="5"/>
  <c r="AA22" i="5"/>
  <c r="Z23" i="5"/>
  <c r="AA23" i="5"/>
  <c r="Z24" i="5"/>
  <c r="AA24" i="5"/>
  <c r="Z25" i="5"/>
  <c r="AA25" i="5"/>
  <c r="Z26" i="5"/>
  <c r="AA26" i="5"/>
  <c r="Z27" i="5"/>
  <c r="AA27" i="5"/>
  <c r="Z28" i="5"/>
  <c r="AA28" i="5"/>
  <c r="Z29" i="5"/>
  <c r="AA29" i="5"/>
  <c r="Z30" i="5"/>
  <c r="AA30" i="5"/>
  <c r="Z31" i="5"/>
  <c r="AA31" i="5"/>
  <c r="Z32" i="5"/>
  <c r="AA32" i="5"/>
  <c r="Z33" i="5"/>
  <c r="AA33" i="5"/>
  <c r="Z34" i="5"/>
  <c r="AA34" i="5"/>
  <c r="Z35" i="5"/>
  <c r="AA35" i="5"/>
  <c r="Z36" i="5"/>
  <c r="AA36" i="5"/>
  <c r="Z37" i="5"/>
  <c r="AA37" i="5"/>
  <c r="Z38" i="5"/>
  <c r="AA38" i="5"/>
  <c r="Z39" i="5"/>
  <c r="AA39" i="5"/>
  <c r="Z40" i="5"/>
  <c r="AA40" i="5"/>
  <c r="Z41" i="5"/>
  <c r="AA41" i="5"/>
  <c r="Z42" i="5"/>
  <c r="AA42" i="5"/>
  <c r="Z43" i="5"/>
  <c r="AA43" i="5"/>
  <c r="Z44" i="5"/>
  <c r="AA44" i="5"/>
  <c r="Z45" i="5"/>
  <c r="AA45" i="5"/>
  <c r="Z46" i="5"/>
  <c r="AA46" i="5"/>
  <c r="Z47" i="5"/>
  <c r="AA47" i="5"/>
  <c r="Z48" i="5"/>
  <c r="AA48" i="5"/>
  <c r="Z49" i="5"/>
  <c r="AA49" i="5"/>
  <c r="Z50" i="5"/>
  <c r="AA50" i="5"/>
  <c r="Z51" i="5"/>
  <c r="AA51" i="5"/>
  <c r="Z52" i="5"/>
  <c r="AA52" i="5"/>
  <c r="Z53" i="5"/>
  <c r="AA53" i="5"/>
  <c r="AA3" i="5"/>
  <c r="Z3" i="5"/>
  <c r="N3" i="5"/>
  <c r="O28" i="5"/>
  <c r="O29" i="5"/>
  <c r="N30" i="5"/>
  <c r="O4" i="5"/>
  <c r="J4" i="3"/>
  <c r="K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N4" i="3"/>
  <c r="O4" i="3"/>
  <c r="N5" i="3"/>
  <c r="O5" i="3"/>
  <c r="N6" i="3"/>
  <c r="O6" i="3"/>
  <c r="N7" i="3"/>
  <c r="O7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R4" i="3"/>
  <c r="S4" i="3"/>
  <c r="R5" i="3"/>
  <c r="S5" i="3"/>
  <c r="R6" i="3"/>
  <c r="S6" i="3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V4" i="3"/>
  <c r="W4" i="3"/>
  <c r="V5" i="3"/>
  <c r="W5" i="3"/>
  <c r="V6" i="3"/>
  <c r="W6" i="3"/>
  <c r="V7" i="3"/>
  <c r="W7" i="3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V15" i="3"/>
  <c r="W15" i="3"/>
  <c r="V16" i="3"/>
  <c r="W16" i="3"/>
  <c r="V17" i="3"/>
  <c r="W17" i="3"/>
  <c r="V18" i="3"/>
  <c r="W18" i="3"/>
  <c r="V19" i="3"/>
  <c r="W19" i="3"/>
  <c r="V20" i="3"/>
  <c r="W20" i="3"/>
  <c r="V21" i="3"/>
  <c r="W21" i="3"/>
  <c r="V22" i="3"/>
  <c r="W22" i="3"/>
  <c r="V23" i="3"/>
  <c r="W23" i="3"/>
  <c r="V24" i="3"/>
  <c r="W24" i="3"/>
  <c r="V25" i="3"/>
  <c r="W25" i="3"/>
  <c r="V26" i="3"/>
  <c r="W26" i="3"/>
  <c r="V27" i="3"/>
  <c r="W27" i="3"/>
  <c r="V28" i="3"/>
  <c r="W28" i="3"/>
  <c r="V29" i="3"/>
  <c r="W29" i="3"/>
  <c r="V30" i="3"/>
  <c r="W30" i="3"/>
  <c r="V31" i="3"/>
  <c r="W31" i="3"/>
  <c r="V32" i="3"/>
  <c r="W32" i="3"/>
  <c r="V33" i="3"/>
  <c r="W33" i="3"/>
  <c r="V34" i="3"/>
  <c r="W34" i="3"/>
  <c r="V35" i="3"/>
  <c r="W35" i="3"/>
  <c r="V36" i="3"/>
  <c r="W36" i="3"/>
  <c r="V37" i="3"/>
  <c r="W37" i="3"/>
  <c r="V38" i="3"/>
  <c r="W38" i="3"/>
  <c r="V39" i="3"/>
  <c r="W39" i="3"/>
  <c r="V40" i="3"/>
  <c r="W40" i="3"/>
  <c r="V41" i="3"/>
  <c r="W41" i="3"/>
  <c r="V42" i="3"/>
  <c r="W42" i="3"/>
  <c r="V43" i="3"/>
  <c r="W43" i="3"/>
  <c r="V44" i="3"/>
  <c r="W44" i="3"/>
  <c r="V45" i="3"/>
  <c r="W45" i="3"/>
  <c r="V46" i="3"/>
  <c r="W46" i="3"/>
  <c r="V47" i="3"/>
  <c r="W47" i="3"/>
  <c r="V48" i="3"/>
  <c r="W48" i="3"/>
  <c r="V49" i="3"/>
  <c r="W49" i="3"/>
  <c r="V50" i="3"/>
  <c r="W50" i="3"/>
  <c r="V51" i="3"/>
  <c r="W51" i="3"/>
  <c r="V52" i="3"/>
  <c r="W52" i="3"/>
  <c r="V53" i="3"/>
  <c r="W53" i="3"/>
  <c r="W3" i="3"/>
  <c r="V3" i="3"/>
  <c r="S3" i="3"/>
  <c r="R3" i="3"/>
  <c r="O3" i="3"/>
  <c r="N3" i="3"/>
  <c r="K3" i="3"/>
  <c r="J3" i="3"/>
  <c r="F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G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C3" i="3"/>
  <c r="B3" i="5"/>
  <c r="AD53" i="5"/>
  <c r="AC53" i="5"/>
  <c r="W53" i="5"/>
  <c r="V53" i="5"/>
  <c r="S53" i="5"/>
  <c r="R53" i="5"/>
  <c r="O53" i="5"/>
  <c r="N53" i="5"/>
  <c r="K53" i="5"/>
  <c r="J53" i="5"/>
  <c r="G53" i="5"/>
  <c r="F53" i="5"/>
  <c r="C53" i="5"/>
  <c r="B53" i="5"/>
  <c r="AD52" i="5"/>
  <c r="AC52" i="5"/>
  <c r="W52" i="5"/>
  <c r="V52" i="5"/>
  <c r="S52" i="5"/>
  <c r="R52" i="5"/>
  <c r="O52" i="5"/>
  <c r="N52" i="5"/>
  <c r="K52" i="5"/>
  <c r="J52" i="5"/>
  <c r="G52" i="5"/>
  <c r="F52" i="5"/>
  <c r="C52" i="5"/>
  <c r="B52" i="5"/>
  <c r="AD51" i="5"/>
  <c r="AC51" i="5"/>
  <c r="W51" i="5"/>
  <c r="V51" i="5"/>
  <c r="S51" i="5"/>
  <c r="R51" i="5"/>
  <c r="O51" i="5"/>
  <c r="N51" i="5"/>
  <c r="K51" i="5"/>
  <c r="J51" i="5"/>
  <c r="G51" i="5"/>
  <c r="F51" i="5"/>
  <c r="C51" i="5"/>
  <c r="B51" i="5"/>
  <c r="AD50" i="5"/>
  <c r="AC50" i="5"/>
  <c r="W50" i="5"/>
  <c r="V50" i="5"/>
  <c r="S50" i="5"/>
  <c r="R50" i="5"/>
  <c r="O50" i="5"/>
  <c r="N50" i="5"/>
  <c r="K50" i="5"/>
  <c r="J50" i="5"/>
  <c r="G50" i="5"/>
  <c r="F50" i="5"/>
  <c r="C50" i="5"/>
  <c r="B50" i="5"/>
  <c r="AD49" i="5"/>
  <c r="AC49" i="5"/>
  <c r="W49" i="5"/>
  <c r="V49" i="5"/>
  <c r="S49" i="5"/>
  <c r="R49" i="5"/>
  <c r="O49" i="5"/>
  <c r="N49" i="5"/>
  <c r="K49" i="5"/>
  <c r="J49" i="5"/>
  <c r="G49" i="5"/>
  <c r="F49" i="5"/>
  <c r="C49" i="5"/>
  <c r="B49" i="5"/>
  <c r="AD48" i="5"/>
  <c r="AC48" i="5"/>
  <c r="W48" i="5"/>
  <c r="V48" i="5"/>
  <c r="S48" i="5"/>
  <c r="R48" i="5"/>
  <c r="O48" i="5"/>
  <c r="N48" i="5"/>
  <c r="K48" i="5"/>
  <c r="J48" i="5"/>
  <c r="G48" i="5"/>
  <c r="F48" i="5"/>
  <c r="C48" i="5"/>
  <c r="B48" i="5"/>
  <c r="AD47" i="5"/>
  <c r="AC47" i="5"/>
  <c r="W47" i="5"/>
  <c r="V47" i="5"/>
  <c r="S47" i="5"/>
  <c r="R47" i="5"/>
  <c r="O47" i="5"/>
  <c r="N47" i="5"/>
  <c r="K47" i="5"/>
  <c r="J47" i="5"/>
  <c r="G47" i="5"/>
  <c r="F47" i="5"/>
  <c r="C47" i="5"/>
  <c r="B47" i="5"/>
  <c r="AD46" i="5"/>
  <c r="AC46" i="5"/>
  <c r="W46" i="5"/>
  <c r="V46" i="5"/>
  <c r="S46" i="5"/>
  <c r="R46" i="5"/>
  <c r="O46" i="5"/>
  <c r="N46" i="5"/>
  <c r="K46" i="5"/>
  <c r="J46" i="5"/>
  <c r="G46" i="5"/>
  <c r="F46" i="5"/>
  <c r="C46" i="5"/>
  <c r="B46" i="5"/>
  <c r="AD45" i="5"/>
  <c r="AC45" i="5"/>
  <c r="W45" i="5"/>
  <c r="V45" i="5"/>
  <c r="S45" i="5"/>
  <c r="R45" i="5"/>
  <c r="O45" i="5"/>
  <c r="N45" i="5"/>
  <c r="K45" i="5"/>
  <c r="J45" i="5"/>
  <c r="G45" i="5"/>
  <c r="F45" i="5"/>
  <c r="C45" i="5"/>
  <c r="B45" i="5"/>
  <c r="AD44" i="5"/>
  <c r="AC44" i="5"/>
  <c r="W44" i="5"/>
  <c r="V44" i="5"/>
  <c r="S44" i="5"/>
  <c r="R44" i="5"/>
  <c r="O44" i="5"/>
  <c r="N44" i="5"/>
  <c r="K44" i="5"/>
  <c r="J44" i="5"/>
  <c r="G44" i="5"/>
  <c r="F44" i="5"/>
  <c r="C44" i="5"/>
  <c r="B44" i="5"/>
  <c r="AD43" i="5"/>
  <c r="AC43" i="5"/>
  <c r="W43" i="5"/>
  <c r="V43" i="5"/>
  <c r="S43" i="5"/>
  <c r="R43" i="5"/>
  <c r="O43" i="5"/>
  <c r="N43" i="5"/>
  <c r="K43" i="5"/>
  <c r="J43" i="5"/>
  <c r="G43" i="5"/>
  <c r="F43" i="5"/>
  <c r="C43" i="5"/>
  <c r="B43" i="5"/>
  <c r="AD42" i="5"/>
  <c r="AC42" i="5"/>
  <c r="W42" i="5"/>
  <c r="V42" i="5"/>
  <c r="S42" i="5"/>
  <c r="R42" i="5"/>
  <c r="O42" i="5"/>
  <c r="N42" i="5"/>
  <c r="K42" i="5"/>
  <c r="J42" i="5"/>
  <c r="G42" i="5"/>
  <c r="F42" i="5"/>
  <c r="C42" i="5"/>
  <c r="B42" i="5"/>
  <c r="AD41" i="5"/>
  <c r="AC41" i="5"/>
  <c r="W41" i="5"/>
  <c r="V41" i="5"/>
  <c r="S41" i="5"/>
  <c r="R41" i="5"/>
  <c r="O41" i="5"/>
  <c r="N41" i="5"/>
  <c r="K41" i="5"/>
  <c r="J41" i="5"/>
  <c r="G41" i="5"/>
  <c r="F41" i="5"/>
  <c r="C41" i="5"/>
  <c r="B41" i="5"/>
  <c r="AD40" i="5"/>
  <c r="AC40" i="5"/>
  <c r="W40" i="5"/>
  <c r="V40" i="5"/>
  <c r="S40" i="5"/>
  <c r="R40" i="5"/>
  <c r="O40" i="5"/>
  <c r="N40" i="5"/>
  <c r="K40" i="5"/>
  <c r="J40" i="5"/>
  <c r="G40" i="5"/>
  <c r="F40" i="5"/>
  <c r="C40" i="5"/>
  <c r="B40" i="5"/>
  <c r="AD39" i="5"/>
  <c r="AC39" i="5"/>
  <c r="W39" i="5"/>
  <c r="V39" i="5"/>
  <c r="S39" i="5"/>
  <c r="R39" i="5"/>
  <c r="O39" i="5"/>
  <c r="N39" i="5"/>
  <c r="K39" i="5"/>
  <c r="J39" i="5"/>
  <c r="G39" i="5"/>
  <c r="F39" i="5"/>
  <c r="C39" i="5"/>
  <c r="B39" i="5"/>
  <c r="AD38" i="5"/>
  <c r="AC38" i="5"/>
  <c r="W38" i="5"/>
  <c r="V38" i="5"/>
  <c r="S38" i="5"/>
  <c r="R38" i="5"/>
  <c r="O38" i="5"/>
  <c r="N38" i="5"/>
  <c r="K38" i="5"/>
  <c r="J38" i="5"/>
  <c r="G38" i="5"/>
  <c r="F38" i="5"/>
  <c r="C38" i="5"/>
  <c r="B38" i="5"/>
  <c r="AD37" i="5"/>
  <c r="AC37" i="5"/>
  <c r="W37" i="5"/>
  <c r="V37" i="5"/>
  <c r="S37" i="5"/>
  <c r="R37" i="5"/>
  <c r="O37" i="5"/>
  <c r="N37" i="5"/>
  <c r="K37" i="5"/>
  <c r="J37" i="5"/>
  <c r="G37" i="5"/>
  <c r="F37" i="5"/>
  <c r="C37" i="5"/>
  <c r="B37" i="5"/>
  <c r="AD36" i="5"/>
  <c r="AC36" i="5"/>
  <c r="W36" i="5"/>
  <c r="V36" i="5"/>
  <c r="S36" i="5"/>
  <c r="R36" i="5"/>
  <c r="O36" i="5"/>
  <c r="N36" i="5"/>
  <c r="K36" i="5"/>
  <c r="J36" i="5"/>
  <c r="G36" i="5"/>
  <c r="F36" i="5"/>
  <c r="C36" i="5"/>
  <c r="B36" i="5"/>
  <c r="AD35" i="5"/>
  <c r="AC35" i="5"/>
  <c r="W35" i="5"/>
  <c r="V35" i="5"/>
  <c r="S35" i="5"/>
  <c r="R35" i="5"/>
  <c r="O35" i="5"/>
  <c r="N35" i="5"/>
  <c r="K35" i="5"/>
  <c r="J35" i="5"/>
  <c r="G35" i="5"/>
  <c r="F35" i="5"/>
  <c r="C35" i="5"/>
  <c r="B35" i="5"/>
  <c r="AD34" i="5"/>
  <c r="AC34" i="5"/>
  <c r="W34" i="5"/>
  <c r="V34" i="5"/>
  <c r="S34" i="5"/>
  <c r="R34" i="5"/>
  <c r="O34" i="5"/>
  <c r="N34" i="5"/>
  <c r="K34" i="5"/>
  <c r="J34" i="5"/>
  <c r="G34" i="5"/>
  <c r="F34" i="5"/>
  <c r="C34" i="5"/>
  <c r="B34" i="5"/>
  <c r="AD33" i="5"/>
  <c r="AC33" i="5"/>
  <c r="W33" i="5"/>
  <c r="V33" i="5"/>
  <c r="S33" i="5"/>
  <c r="R33" i="5"/>
  <c r="O33" i="5"/>
  <c r="N33" i="5"/>
  <c r="K33" i="5"/>
  <c r="J33" i="5"/>
  <c r="G33" i="5"/>
  <c r="F33" i="5"/>
  <c r="C33" i="5"/>
  <c r="B33" i="5"/>
  <c r="AD32" i="5"/>
  <c r="AC32" i="5"/>
  <c r="W32" i="5"/>
  <c r="V32" i="5"/>
  <c r="S32" i="5"/>
  <c r="R32" i="5"/>
  <c r="O32" i="5"/>
  <c r="N32" i="5"/>
  <c r="K32" i="5"/>
  <c r="J32" i="5"/>
  <c r="G32" i="5"/>
  <c r="F32" i="5"/>
  <c r="C32" i="5"/>
  <c r="B32" i="5"/>
  <c r="AD31" i="5"/>
  <c r="AC31" i="5"/>
  <c r="W31" i="5"/>
  <c r="V31" i="5"/>
  <c r="S31" i="5"/>
  <c r="R31" i="5"/>
  <c r="O31" i="5"/>
  <c r="N31" i="5"/>
  <c r="K31" i="5"/>
  <c r="J31" i="5"/>
  <c r="G31" i="5"/>
  <c r="F31" i="5"/>
  <c r="C31" i="5"/>
  <c r="B31" i="5"/>
  <c r="AD30" i="5"/>
  <c r="AC30" i="5"/>
  <c r="W30" i="5"/>
  <c r="V30" i="5"/>
  <c r="S30" i="5"/>
  <c r="R30" i="5"/>
  <c r="O30" i="5"/>
  <c r="K30" i="5"/>
  <c r="J30" i="5"/>
  <c r="G30" i="5"/>
  <c r="F30" i="5"/>
  <c r="C30" i="5"/>
  <c r="B30" i="5"/>
  <c r="AD29" i="5"/>
  <c r="AC29" i="5"/>
  <c r="W29" i="5"/>
  <c r="V29" i="5"/>
  <c r="S29" i="5"/>
  <c r="R29" i="5"/>
  <c r="N29" i="5"/>
  <c r="K29" i="5"/>
  <c r="J29" i="5"/>
  <c r="G29" i="5"/>
  <c r="F29" i="5"/>
  <c r="C29" i="5"/>
  <c r="B29" i="5"/>
  <c r="AD28" i="5"/>
  <c r="AC28" i="5"/>
  <c r="W28" i="5"/>
  <c r="V28" i="5"/>
  <c r="S28" i="5"/>
  <c r="R28" i="5"/>
  <c r="N28" i="5"/>
  <c r="K28" i="5"/>
  <c r="J28" i="5"/>
  <c r="G28" i="5"/>
  <c r="F28" i="5"/>
  <c r="C28" i="5"/>
  <c r="B28" i="5"/>
  <c r="AD27" i="5"/>
  <c r="AC27" i="5"/>
  <c r="W27" i="5"/>
  <c r="V27" i="5"/>
  <c r="S27" i="5"/>
  <c r="R27" i="5"/>
  <c r="O27" i="5"/>
  <c r="N27" i="5"/>
  <c r="K27" i="5"/>
  <c r="J27" i="5"/>
  <c r="G27" i="5"/>
  <c r="F27" i="5"/>
  <c r="C27" i="5"/>
  <c r="B27" i="5"/>
  <c r="AD26" i="5"/>
  <c r="AC26" i="5"/>
  <c r="W26" i="5"/>
  <c r="V26" i="5"/>
  <c r="S26" i="5"/>
  <c r="R26" i="5"/>
  <c r="O26" i="5"/>
  <c r="N26" i="5"/>
  <c r="K26" i="5"/>
  <c r="J26" i="5"/>
  <c r="G26" i="5"/>
  <c r="F26" i="5"/>
  <c r="C26" i="5"/>
  <c r="B26" i="5"/>
  <c r="AD25" i="5"/>
  <c r="AC25" i="5"/>
  <c r="W25" i="5"/>
  <c r="V25" i="5"/>
  <c r="S25" i="5"/>
  <c r="R25" i="5"/>
  <c r="O25" i="5"/>
  <c r="N25" i="5"/>
  <c r="K25" i="5"/>
  <c r="J25" i="5"/>
  <c r="G25" i="5"/>
  <c r="F25" i="5"/>
  <c r="C25" i="5"/>
  <c r="B25" i="5"/>
  <c r="AD24" i="5"/>
  <c r="AC24" i="5"/>
  <c r="W24" i="5"/>
  <c r="V24" i="5"/>
  <c r="S24" i="5"/>
  <c r="R24" i="5"/>
  <c r="O24" i="5"/>
  <c r="N24" i="5"/>
  <c r="K24" i="5"/>
  <c r="J24" i="5"/>
  <c r="G24" i="5"/>
  <c r="F24" i="5"/>
  <c r="C24" i="5"/>
  <c r="B24" i="5"/>
  <c r="AD23" i="5"/>
  <c r="AC23" i="5"/>
  <c r="W23" i="5"/>
  <c r="V23" i="5"/>
  <c r="S23" i="5"/>
  <c r="R23" i="5"/>
  <c r="O23" i="5"/>
  <c r="N23" i="5"/>
  <c r="K23" i="5"/>
  <c r="J23" i="5"/>
  <c r="G23" i="5"/>
  <c r="F23" i="5"/>
  <c r="C23" i="5"/>
  <c r="B23" i="5"/>
  <c r="AD22" i="5"/>
  <c r="AC22" i="5"/>
  <c r="W22" i="5"/>
  <c r="V22" i="5"/>
  <c r="S22" i="5"/>
  <c r="R22" i="5"/>
  <c r="O22" i="5"/>
  <c r="N22" i="5"/>
  <c r="K22" i="5"/>
  <c r="J22" i="5"/>
  <c r="G22" i="5"/>
  <c r="F22" i="5"/>
  <c r="C22" i="5"/>
  <c r="B22" i="5"/>
  <c r="AD21" i="5"/>
  <c r="AC21" i="5"/>
  <c r="W21" i="5"/>
  <c r="V21" i="5"/>
  <c r="S21" i="5"/>
  <c r="R21" i="5"/>
  <c r="O21" i="5"/>
  <c r="N21" i="5"/>
  <c r="K21" i="5"/>
  <c r="J21" i="5"/>
  <c r="G21" i="5"/>
  <c r="F21" i="5"/>
  <c r="C21" i="5"/>
  <c r="B21" i="5"/>
  <c r="AD20" i="5"/>
  <c r="AC20" i="5"/>
  <c r="W20" i="5"/>
  <c r="V20" i="5"/>
  <c r="S20" i="5"/>
  <c r="R20" i="5"/>
  <c r="O20" i="5"/>
  <c r="N20" i="5"/>
  <c r="K20" i="5"/>
  <c r="J20" i="5"/>
  <c r="G20" i="5"/>
  <c r="F20" i="5"/>
  <c r="C20" i="5"/>
  <c r="B20" i="5"/>
  <c r="AD19" i="5"/>
  <c r="AC19" i="5"/>
  <c r="W19" i="5"/>
  <c r="V19" i="5"/>
  <c r="S19" i="5"/>
  <c r="R19" i="5"/>
  <c r="O19" i="5"/>
  <c r="N19" i="5"/>
  <c r="K19" i="5"/>
  <c r="J19" i="5"/>
  <c r="G19" i="5"/>
  <c r="F19" i="5"/>
  <c r="C19" i="5"/>
  <c r="B19" i="5"/>
  <c r="AD18" i="5"/>
  <c r="AC18" i="5"/>
  <c r="W18" i="5"/>
  <c r="V18" i="5"/>
  <c r="S18" i="5"/>
  <c r="R18" i="5"/>
  <c r="O18" i="5"/>
  <c r="N18" i="5"/>
  <c r="K18" i="5"/>
  <c r="J18" i="5"/>
  <c r="G18" i="5"/>
  <c r="F18" i="5"/>
  <c r="C18" i="5"/>
  <c r="B18" i="5"/>
  <c r="AD17" i="5"/>
  <c r="AC17" i="5"/>
  <c r="W17" i="5"/>
  <c r="V17" i="5"/>
  <c r="S17" i="5"/>
  <c r="R17" i="5"/>
  <c r="O17" i="5"/>
  <c r="N17" i="5"/>
  <c r="K17" i="5"/>
  <c r="J17" i="5"/>
  <c r="G17" i="5"/>
  <c r="F17" i="5"/>
  <c r="C17" i="5"/>
  <c r="B17" i="5"/>
  <c r="AD16" i="5"/>
  <c r="AC16" i="5"/>
  <c r="W16" i="5"/>
  <c r="V16" i="5"/>
  <c r="S16" i="5"/>
  <c r="R16" i="5"/>
  <c r="O16" i="5"/>
  <c r="N16" i="5"/>
  <c r="K16" i="5"/>
  <c r="J16" i="5"/>
  <c r="G16" i="5"/>
  <c r="F16" i="5"/>
  <c r="C16" i="5"/>
  <c r="B16" i="5"/>
  <c r="AD15" i="5"/>
  <c r="AC15" i="5"/>
  <c r="W15" i="5"/>
  <c r="V15" i="5"/>
  <c r="S15" i="5"/>
  <c r="R15" i="5"/>
  <c r="O15" i="5"/>
  <c r="N15" i="5"/>
  <c r="K15" i="5"/>
  <c r="J15" i="5"/>
  <c r="G15" i="5"/>
  <c r="F15" i="5"/>
  <c r="C15" i="5"/>
  <c r="B15" i="5"/>
  <c r="AD14" i="5"/>
  <c r="AC14" i="5"/>
  <c r="W14" i="5"/>
  <c r="V14" i="5"/>
  <c r="S14" i="5"/>
  <c r="R14" i="5"/>
  <c r="O14" i="5"/>
  <c r="N14" i="5"/>
  <c r="K14" i="5"/>
  <c r="J14" i="5"/>
  <c r="G14" i="5"/>
  <c r="F14" i="5"/>
  <c r="C14" i="5"/>
  <c r="B14" i="5"/>
  <c r="AD13" i="5"/>
  <c r="AC13" i="5"/>
  <c r="W13" i="5"/>
  <c r="V13" i="5"/>
  <c r="S13" i="5"/>
  <c r="R13" i="5"/>
  <c r="O13" i="5"/>
  <c r="N13" i="5"/>
  <c r="K13" i="5"/>
  <c r="J13" i="5"/>
  <c r="G13" i="5"/>
  <c r="F13" i="5"/>
  <c r="C13" i="5"/>
  <c r="B13" i="5"/>
  <c r="AD12" i="5"/>
  <c r="AC12" i="5"/>
  <c r="W12" i="5"/>
  <c r="V12" i="5"/>
  <c r="S12" i="5"/>
  <c r="R12" i="5"/>
  <c r="O12" i="5"/>
  <c r="N12" i="5"/>
  <c r="K12" i="5"/>
  <c r="J12" i="5"/>
  <c r="G12" i="5"/>
  <c r="F12" i="5"/>
  <c r="C12" i="5"/>
  <c r="B12" i="5"/>
  <c r="AD11" i="5"/>
  <c r="AC11" i="5"/>
  <c r="W11" i="5"/>
  <c r="V11" i="5"/>
  <c r="S11" i="5"/>
  <c r="R11" i="5"/>
  <c r="O11" i="5"/>
  <c r="N11" i="5"/>
  <c r="K11" i="5"/>
  <c r="J11" i="5"/>
  <c r="G11" i="5"/>
  <c r="F11" i="5"/>
  <c r="C11" i="5"/>
  <c r="B11" i="5"/>
  <c r="AD10" i="5"/>
  <c r="AC10" i="5"/>
  <c r="W10" i="5"/>
  <c r="V10" i="5"/>
  <c r="S10" i="5"/>
  <c r="R10" i="5"/>
  <c r="O10" i="5"/>
  <c r="N10" i="5"/>
  <c r="K10" i="5"/>
  <c r="J10" i="5"/>
  <c r="G10" i="5"/>
  <c r="F10" i="5"/>
  <c r="C10" i="5"/>
  <c r="B10" i="5"/>
  <c r="AD9" i="5"/>
  <c r="AC9" i="5"/>
  <c r="W9" i="5"/>
  <c r="V9" i="5"/>
  <c r="S9" i="5"/>
  <c r="R9" i="5"/>
  <c r="O9" i="5"/>
  <c r="N9" i="5"/>
  <c r="K9" i="5"/>
  <c r="J9" i="5"/>
  <c r="G9" i="5"/>
  <c r="F9" i="5"/>
  <c r="C9" i="5"/>
  <c r="B9" i="5"/>
  <c r="AD8" i="5"/>
  <c r="AC8" i="5"/>
  <c r="W8" i="5"/>
  <c r="V8" i="5"/>
  <c r="S8" i="5"/>
  <c r="R8" i="5"/>
  <c r="O8" i="5"/>
  <c r="N8" i="5"/>
  <c r="K8" i="5"/>
  <c r="J8" i="5"/>
  <c r="G8" i="5"/>
  <c r="F8" i="5"/>
  <c r="C8" i="5"/>
  <c r="B8" i="5"/>
  <c r="AD7" i="5"/>
  <c r="AC7" i="5"/>
  <c r="W7" i="5"/>
  <c r="V7" i="5"/>
  <c r="S7" i="5"/>
  <c r="R7" i="5"/>
  <c r="O7" i="5"/>
  <c r="N7" i="5"/>
  <c r="K7" i="5"/>
  <c r="J7" i="5"/>
  <c r="G7" i="5"/>
  <c r="F7" i="5"/>
  <c r="C7" i="5"/>
  <c r="B7" i="5"/>
  <c r="AD6" i="5"/>
  <c r="AC6" i="5"/>
  <c r="W6" i="5"/>
  <c r="V6" i="5"/>
  <c r="S6" i="5"/>
  <c r="R6" i="5"/>
  <c r="O6" i="5"/>
  <c r="N6" i="5"/>
  <c r="K6" i="5"/>
  <c r="J6" i="5"/>
  <c r="G6" i="5"/>
  <c r="F6" i="5"/>
  <c r="C6" i="5"/>
  <c r="B6" i="5"/>
  <c r="AD5" i="5"/>
  <c r="AC5" i="5"/>
  <c r="W5" i="5"/>
  <c r="V5" i="5"/>
  <c r="S5" i="5"/>
  <c r="R5" i="5"/>
  <c r="O5" i="5"/>
  <c r="N5" i="5"/>
  <c r="K5" i="5"/>
  <c r="J5" i="5"/>
  <c r="G5" i="5"/>
  <c r="F5" i="5"/>
  <c r="C5" i="5"/>
  <c r="B5" i="5"/>
  <c r="AD4" i="5"/>
  <c r="AC4" i="5"/>
  <c r="W4" i="5"/>
  <c r="V4" i="5"/>
  <c r="S4" i="5"/>
  <c r="R4" i="5"/>
  <c r="N4" i="5"/>
  <c r="K4" i="5"/>
  <c r="J4" i="5"/>
  <c r="G4" i="5"/>
  <c r="F4" i="5"/>
  <c r="C4" i="5"/>
  <c r="B4" i="5"/>
  <c r="AD3" i="5"/>
  <c r="AC3" i="5"/>
  <c r="W3" i="5"/>
  <c r="V3" i="5"/>
  <c r="S3" i="5"/>
  <c r="R3" i="5"/>
  <c r="O3" i="5"/>
  <c r="K3" i="5"/>
  <c r="J3" i="5"/>
  <c r="G3" i="5"/>
  <c r="F3" i="5"/>
  <c r="C3" i="5"/>
  <c r="B3" i="3"/>
  <c r="Z4" i="3"/>
  <c r="AA4" i="3"/>
  <c r="Z5" i="3"/>
  <c r="AA5" i="3"/>
  <c r="Z6" i="3"/>
  <c r="AA6" i="3"/>
  <c r="Z7" i="3"/>
  <c r="AA7" i="3"/>
  <c r="Z8" i="3"/>
  <c r="AA8" i="3"/>
  <c r="Z9" i="3"/>
  <c r="AA9" i="3"/>
  <c r="Z10" i="3"/>
  <c r="AA10" i="3"/>
  <c r="Z11" i="3"/>
  <c r="AA11" i="3"/>
  <c r="Z12" i="3"/>
  <c r="AA12" i="3"/>
  <c r="Z13" i="3"/>
  <c r="AA13" i="3"/>
  <c r="Z14" i="3"/>
  <c r="AA14" i="3"/>
  <c r="Z15" i="3"/>
  <c r="AA15" i="3"/>
  <c r="Z16" i="3"/>
  <c r="AA16" i="3"/>
  <c r="Z17" i="3"/>
  <c r="AA17" i="3"/>
  <c r="Z18" i="3"/>
  <c r="AA18" i="3"/>
  <c r="Z19" i="3"/>
  <c r="AA19" i="3"/>
  <c r="Z20" i="3"/>
  <c r="AA20" i="3"/>
  <c r="Z21" i="3"/>
  <c r="AA21" i="3"/>
  <c r="Z22" i="3"/>
  <c r="AA22" i="3"/>
  <c r="Z23" i="3"/>
  <c r="AA23" i="3"/>
  <c r="Z24" i="3"/>
  <c r="AA24" i="3"/>
  <c r="Z25" i="3"/>
  <c r="AA25" i="3"/>
  <c r="Z26" i="3"/>
  <c r="AA26" i="3"/>
  <c r="Z27" i="3"/>
  <c r="AA27" i="3"/>
  <c r="Z28" i="3"/>
  <c r="AA28" i="3"/>
  <c r="Z29" i="3"/>
  <c r="AA29" i="3"/>
  <c r="Z30" i="3"/>
  <c r="AA30" i="3"/>
  <c r="Z31" i="3"/>
  <c r="AA31" i="3"/>
  <c r="Z32" i="3"/>
  <c r="AA32" i="3"/>
  <c r="Z33" i="3"/>
  <c r="AA33" i="3"/>
  <c r="Z34" i="3"/>
  <c r="AA34" i="3"/>
  <c r="Z35" i="3"/>
  <c r="AA35" i="3"/>
  <c r="Z36" i="3"/>
  <c r="AA36" i="3"/>
  <c r="Z37" i="3"/>
  <c r="AA37" i="3"/>
  <c r="Z38" i="3"/>
  <c r="AA38" i="3"/>
  <c r="Z39" i="3"/>
  <c r="AA39" i="3"/>
  <c r="Z40" i="3"/>
  <c r="AA40" i="3"/>
  <c r="Z41" i="3"/>
  <c r="AA41" i="3"/>
  <c r="Z42" i="3"/>
  <c r="AA42" i="3"/>
  <c r="Z43" i="3"/>
  <c r="AA43" i="3"/>
  <c r="Z44" i="3"/>
  <c r="AA44" i="3"/>
  <c r="Z45" i="3"/>
  <c r="AA45" i="3"/>
  <c r="Z46" i="3"/>
  <c r="AA46" i="3"/>
  <c r="Z47" i="3"/>
  <c r="AA47" i="3"/>
  <c r="Z48" i="3"/>
  <c r="AA48" i="3"/>
  <c r="Z49" i="3"/>
  <c r="AA49" i="3"/>
  <c r="Z50" i="3"/>
  <c r="AA50" i="3"/>
  <c r="Z51" i="3"/>
  <c r="AA51" i="3"/>
  <c r="Z52" i="3"/>
  <c r="AA52" i="3"/>
  <c r="Z53" i="3"/>
  <c r="AA53" i="3"/>
  <c r="AA3" i="3"/>
  <c r="Z3" i="3"/>
</calcChain>
</file>

<file path=xl/sharedStrings.xml><?xml version="1.0" encoding="utf-8"?>
<sst xmlns="http://schemas.openxmlformats.org/spreadsheetml/2006/main" count="152" uniqueCount="40">
  <si>
    <t>CM meteorites</t>
  </si>
  <si>
    <t>CI meteorites</t>
  </si>
  <si>
    <t>CR meteorites</t>
  </si>
  <si>
    <t>Solar wind</t>
  </si>
  <si>
    <t>SMOW</t>
  </si>
  <si>
    <t>Earth's Deep Mantle</t>
  </si>
  <si>
    <t>Bulk Silicate Earth</t>
  </si>
  <si>
    <t>wt. % water</t>
  </si>
  <si>
    <t>Mean atomic mass</t>
  </si>
  <si>
    <t>-</t>
  </si>
  <si>
    <t>1.6-12.9</t>
  </si>
  <si>
    <t>2.1-16.4</t>
  </si>
  <si>
    <t>Terrestrial reservoirs</t>
  </si>
  <si>
    <t>Extraterrestrial Water reservoirs</t>
  </si>
  <si>
    <r>
      <t xml:space="preserve">Solar wind irradiated &lt;10 </t>
    </r>
    <r>
      <rPr>
        <sz val="11"/>
        <color theme="1"/>
        <rFont val="Calibri"/>
        <family val="2"/>
      </rPr>
      <t>µm Itokawa olivine</t>
    </r>
  </si>
  <si>
    <t>Enstatite chondrites</t>
  </si>
  <si>
    <r>
      <t>D/H ratio (10</t>
    </r>
    <r>
      <rPr>
        <b/>
        <vertAlign val="superscript"/>
        <sz val="11"/>
        <color theme="1"/>
        <rFont val="Calibri"/>
        <family val="2"/>
        <scheme val="minor"/>
      </rPr>
      <t>-6</t>
    </r>
    <r>
      <rPr>
        <b/>
        <sz val="11"/>
        <color theme="1"/>
        <rFont val="Calibri"/>
        <family val="2"/>
        <scheme val="minor"/>
      </rPr>
      <t>)</t>
    </r>
  </si>
  <si>
    <t>0.1-0.5</t>
  </si>
  <si>
    <t>0.1-1</t>
  </si>
  <si>
    <t>molecular % water*</t>
  </si>
  <si>
    <t>0.1-1.6</t>
  </si>
  <si>
    <t>0.1-0.7</t>
  </si>
  <si>
    <t>Itokawa/ordinary chondrites</t>
  </si>
  <si>
    <t>0.1-0.8</t>
  </si>
  <si>
    <t>table 1</t>
  </si>
  <si>
    <t>SW-CM</t>
  </si>
  <si>
    <t>0.2-1.2</t>
  </si>
  <si>
    <t>low water</t>
  </si>
  <si>
    <t>high water</t>
  </si>
  <si>
    <t>SW-CI</t>
  </si>
  <si>
    <t>SW-CR</t>
  </si>
  <si>
    <t>SW-Cav</t>
  </si>
  <si>
    <t>CCaverage</t>
  </si>
  <si>
    <t>SW-Ens</t>
  </si>
  <si>
    <t>SW-OC</t>
  </si>
  <si>
    <t>BSE</t>
  </si>
  <si>
    <t>0.9-5.2</t>
  </si>
  <si>
    <t>0.6-3.6</t>
  </si>
  <si>
    <t>0.1-1.2</t>
  </si>
  <si>
    <t>Ens-Cav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</si>
</sst>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SW-CM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Sheet3!$A$3:$A$53</c:f>
              <c:numCache>
                <c:formatCode>General</c:formatCode>
                <c:ptCount val="51"/>
                <c:pt idx="0">
                  <c:v>1</c:v>
                </c:pt>
                <c:pt idx="1">
                  <c:v>0.98</c:v>
                </c:pt>
                <c:pt idx="2">
                  <c:v>0.96</c:v>
                </c:pt>
                <c:pt idx="3">
                  <c:v>0.94</c:v>
                </c:pt>
                <c:pt idx="4">
                  <c:v>0.92</c:v>
                </c:pt>
                <c:pt idx="5">
                  <c:v>0.9</c:v>
                </c:pt>
                <c:pt idx="6">
                  <c:v>0.88</c:v>
                </c:pt>
                <c:pt idx="7">
                  <c:v>0.86</c:v>
                </c:pt>
                <c:pt idx="8">
                  <c:v>0.84</c:v>
                </c:pt>
                <c:pt idx="9">
                  <c:v>0.82</c:v>
                </c:pt>
                <c:pt idx="10">
                  <c:v>0.8</c:v>
                </c:pt>
                <c:pt idx="11">
                  <c:v>0.78</c:v>
                </c:pt>
                <c:pt idx="12">
                  <c:v>0.76</c:v>
                </c:pt>
                <c:pt idx="13">
                  <c:v>0.74</c:v>
                </c:pt>
                <c:pt idx="14">
                  <c:v>0.72</c:v>
                </c:pt>
                <c:pt idx="15">
                  <c:v>0.7</c:v>
                </c:pt>
                <c:pt idx="16">
                  <c:v>0.68</c:v>
                </c:pt>
                <c:pt idx="17">
                  <c:v>0.66</c:v>
                </c:pt>
                <c:pt idx="18">
                  <c:v>0.64</c:v>
                </c:pt>
                <c:pt idx="19">
                  <c:v>0.62</c:v>
                </c:pt>
                <c:pt idx="20">
                  <c:v>0.6</c:v>
                </c:pt>
                <c:pt idx="21">
                  <c:v>0.57999999999999996</c:v>
                </c:pt>
                <c:pt idx="22">
                  <c:v>0.56000000000000005</c:v>
                </c:pt>
                <c:pt idx="23">
                  <c:v>0.54</c:v>
                </c:pt>
                <c:pt idx="24">
                  <c:v>0.52</c:v>
                </c:pt>
                <c:pt idx="25">
                  <c:v>0.5</c:v>
                </c:pt>
                <c:pt idx="26">
                  <c:v>0.48</c:v>
                </c:pt>
                <c:pt idx="27">
                  <c:v>0.46</c:v>
                </c:pt>
                <c:pt idx="28">
                  <c:v>0.44</c:v>
                </c:pt>
                <c:pt idx="29">
                  <c:v>0.41999999999999899</c:v>
                </c:pt>
                <c:pt idx="30">
                  <c:v>0.39999999999999902</c:v>
                </c:pt>
                <c:pt idx="31">
                  <c:v>0.37999999999999901</c:v>
                </c:pt>
                <c:pt idx="32">
                  <c:v>0.35999999999999899</c:v>
                </c:pt>
                <c:pt idx="33">
                  <c:v>0.33999999999999903</c:v>
                </c:pt>
                <c:pt idx="34">
                  <c:v>0.31999999999999901</c:v>
                </c:pt>
                <c:pt idx="35">
                  <c:v>0.29999999999999899</c:v>
                </c:pt>
                <c:pt idx="36">
                  <c:v>0.27999999999999903</c:v>
                </c:pt>
                <c:pt idx="37">
                  <c:v>0.25999999999999901</c:v>
                </c:pt>
                <c:pt idx="38">
                  <c:v>0.23999999999999899</c:v>
                </c:pt>
                <c:pt idx="39">
                  <c:v>0.219999999999999</c:v>
                </c:pt>
                <c:pt idx="40">
                  <c:v>0.19999999999999901</c:v>
                </c:pt>
                <c:pt idx="41">
                  <c:v>0.17999999999999899</c:v>
                </c:pt>
                <c:pt idx="42">
                  <c:v>0.159999999999999</c:v>
                </c:pt>
                <c:pt idx="43">
                  <c:v>0.13999999999999899</c:v>
                </c:pt>
                <c:pt idx="44">
                  <c:v>0.119999999999999</c:v>
                </c:pt>
                <c:pt idx="45">
                  <c:v>9.9999999999999006E-2</c:v>
                </c:pt>
                <c:pt idx="46">
                  <c:v>7.9999999999999002E-2</c:v>
                </c:pt>
                <c:pt idx="47">
                  <c:v>5.9999999999999103E-2</c:v>
                </c:pt>
                <c:pt idx="48">
                  <c:v>3.9999999999999002E-2</c:v>
                </c:pt>
                <c:pt idx="49">
                  <c:v>1.9999999999999001E-2</c:v>
                </c:pt>
                <c:pt idx="50">
                  <c:v>0</c:v>
                </c:pt>
              </c:numCache>
            </c:numRef>
          </c:cat>
          <c:val>
            <c:numRef>
              <c:f>Sheet1!$B$3:$B$53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44.54000000000002</c:v>
                </c:pt>
                <c:pt idx="2">
                  <c:v>69.17333333333336</c:v>
                </c:pt>
                <c:pt idx="3">
                  <c:v>84.849090909090947</c:v>
                </c:pt>
                <c:pt idx="4">
                  <c:v>95.701538461538433</c:v>
                </c:pt>
                <c:pt idx="5">
                  <c:v>103.65999999999998</c:v>
                </c:pt>
                <c:pt idx="6">
                  <c:v>109.74588235294117</c:v>
                </c:pt>
                <c:pt idx="7">
                  <c:v>114.55052631578948</c:v>
                </c:pt>
                <c:pt idx="8">
                  <c:v>118.44</c:v>
                </c:pt>
                <c:pt idx="9">
                  <c:v>121.65304347826087</c:v>
                </c:pt>
                <c:pt idx="10">
                  <c:v>124.35199999999999</c:v>
                </c:pt>
                <c:pt idx="11">
                  <c:v>126.65111111111109</c:v>
                </c:pt>
                <c:pt idx="12">
                  <c:v>128.63310344827582</c:v>
                </c:pt>
                <c:pt idx="13">
                  <c:v>130.35935483870969</c:v>
                </c:pt>
                <c:pt idx="14">
                  <c:v>131.87636363636364</c:v>
                </c:pt>
                <c:pt idx="15">
                  <c:v>133.22000000000003</c:v>
                </c:pt>
                <c:pt idx="16">
                  <c:v>134.41837837837835</c:v>
                </c:pt>
                <c:pt idx="17">
                  <c:v>135.49384615384614</c:v>
                </c:pt>
                <c:pt idx="18">
                  <c:v>136.46439024390244</c:v>
                </c:pt>
                <c:pt idx="19">
                  <c:v>137.34465116279068</c:v>
                </c:pt>
                <c:pt idx="20">
                  <c:v>138.14666666666665</c:v>
                </c:pt>
                <c:pt idx="21">
                  <c:v>138.88042553191488</c:v>
                </c:pt>
                <c:pt idx="22">
                  <c:v>139.5542857142857</c:v>
                </c:pt>
                <c:pt idx="23">
                  <c:v>140.17529411764704</c:v>
                </c:pt>
                <c:pt idx="24">
                  <c:v>140.74943396226413</c:v>
                </c:pt>
                <c:pt idx="25">
                  <c:v>141.28181818181818</c:v>
                </c:pt>
                <c:pt idx="26">
                  <c:v>141.77684210526317</c:v>
                </c:pt>
                <c:pt idx="27">
                  <c:v>142.23830508474575</c:v>
                </c:pt>
                <c:pt idx="28">
                  <c:v>142.66950819672132</c:v>
                </c:pt>
                <c:pt idx="29">
                  <c:v>143.07333333333335</c:v>
                </c:pt>
                <c:pt idx="30">
                  <c:v>143.45230769230773</c:v>
                </c:pt>
                <c:pt idx="31">
                  <c:v>143.80865671641794</c:v>
                </c:pt>
                <c:pt idx="32">
                  <c:v>144.144347826087</c:v>
                </c:pt>
                <c:pt idx="33">
                  <c:v>144.46112676056342</c:v>
                </c:pt>
                <c:pt idx="34">
                  <c:v>144.7605479452055</c:v>
                </c:pt>
                <c:pt idx="35">
                  <c:v>145.04400000000001</c:v>
                </c:pt>
                <c:pt idx="36">
                  <c:v>145.31272727272727</c:v>
                </c:pt>
                <c:pt idx="37">
                  <c:v>145.56784810126584</c:v>
                </c:pt>
                <c:pt idx="38">
                  <c:v>145.81037037037038</c:v>
                </c:pt>
                <c:pt idx="39">
                  <c:v>146.04120481927714</c:v>
                </c:pt>
                <c:pt idx="40">
                  <c:v>146.26117647058825</c:v>
                </c:pt>
                <c:pt idx="41">
                  <c:v>146.47103448275863</c:v>
                </c:pt>
                <c:pt idx="42">
                  <c:v>146.67146067415732</c:v>
                </c:pt>
                <c:pt idx="43">
                  <c:v>146.86307692307693</c:v>
                </c:pt>
                <c:pt idx="44">
                  <c:v>147.04645161290324</c:v>
                </c:pt>
                <c:pt idx="45">
                  <c:v>147.22210526315789</c:v>
                </c:pt>
                <c:pt idx="46">
                  <c:v>147.39051546391752</c:v>
                </c:pt>
                <c:pt idx="47">
                  <c:v>147.55212121212119</c:v>
                </c:pt>
                <c:pt idx="48">
                  <c:v>147.70732673267329</c:v>
                </c:pt>
                <c:pt idx="49">
                  <c:v>147.85650485436895</c:v>
                </c:pt>
                <c:pt idx="50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EB-40F9-A8FE-0F2CE8653809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SW-CM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Sheet3!$A$3:$A$53</c:f>
              <c:numCache>
                <c:formatCode>General</c:formatCode>
                <c:ptCount val="51"/>
                <c:pt idx="0">
                  <c:v>1</c:v>
                </c:pt>
                <c:pt idx="1">
                  <c:v>0.98</c:v>
                </c:pt>
                <c:pt idx="2">
                  <c:v>0.96</c:v>
                </c:pt>
                <c:pt idx="3">
                  <c:v>0.94</c:v>
                </c:pt>
                <c:pt idx="4">
                  <c:v>0.92</c:v>
                </c:pt>
                <c:pt idx="5">
                  <c:v>0.9</c:v>
                </c:pt>
                <c:pt idx="6">
                  <c:v>0.88</c:v>
                </c:pt>
                <c:pt idx="7">
                  <c:v>0.86</c:v>
                </c:pt>
                <c:pt idx="8">
                  <c:v>0.84</c:v>
                </c:pt>
                <c:pt idx="9">
                  <c:v>0.82</c:v>
                </c:pt>
                <c:pt idx="10">
                  <c:v>0.8</c:v>
                </c:pt>
                <c:pt idx="11">
                  <c:v>0.78</c:v>
                </c:pt>
                <c:pt idx="12">
                  <c:v>0.76</c:v>
                </c:pt>
                <c:pt idx="13">
                  <c:v>0.74</c:v>
                </c:pt>
                <c:pt idx="14">
                  <c:v>0.72</c:v>
                </c:pt>
                <c:pt idx="15">
                  <c:v>0.7</c:v>
                </c:pt>
                <c:pt idx="16">
                  <c:v>0.68</c:v>
                </c:pt>
                <c:pt idx="17">
                  <c:v>0.66</c:v>
                </c:pt>
                <c:pt idx="18">
                  <c:v>0.64</c:v>
                </c:pt>
                <c:pt idx="19">
                  <c:v>0.62</c:v>
                </c:pt>
                <c:pt idx="20">
                  <c:v>0.6</c:v>
                </c:pt>
                <c:pt idx="21">
                  <c:v>0.57999999999999996</c:v>
                </c:pt>
                <c:pt idx="22">
                  <c:v>0.56000000000000005</c:v>
                </c:pt>
                <c:pt idx="23">
                  <c:v>0.54</c:v>
                </c:pt>
                <c:pt idx="24">
                  <c:v>0.52</c:v>
                </c:pt>
                <c:pt idx="25">
                  <c:v>0.5</c:v>
                </c:pt>
                <c:pt idx="26">
                  <c:v>0.48</c:v>
                </c:pt>
                <c:pt idx="27">
                  <c:v>0.46</c:v>
                </c:pt>
                <c:pt idx="28">
                  <c:v>0.44</c:v>
                </c:pt>
                <c:pt idx="29">
                  <c:v>0.41999999999999899</c:v>
                </c:pt>
                <c:pt idx="30">
                  <c:v>0.39999999999999902</c:v>
                </c:pt>
                <c:pt idx="31">
                  <c:v>0.37999999999999901</c:v>
                </c:pt>
                <c:pt idx="32">
                  <c:v>0.35999999999999899</c:v>
                </c:pt>
                <c:pt idx="33">
                  <c:v>0.33999999999999903</c:v>
                </c:pt>
                <c:pt idx="34">
                  <c:v>0.31999999999999901</c:v>
                </c:pt>
                <c:pt idx="35">
                  <c:v>0.29999999999999899</c:v>
                </c:pt>
                <c:pt idx="36">
                  <c:v>0.27999999999999903</c:v>
                </c:pt>
                <c:pt idx="37">
                  <c:v>0.25999999999999901</c:v>
                </c:pt>
                <c:pt idx="38">
                  <c:v>0.23999999999999899</c:v>
                </c:pt>
                <c:pt idx="39">
                  <c:v>0.219999999999999</c:v>
                </c:pt>
                <c:pt idx="40">
                  <c:v>0.19999999999999901</c:v>
                </c:pt>
                <c:pt idx="41">
                  <c:v>0.17999999999999899</c:v>
                </c:pt>
                <c:pt idx="42">
                  <c:v>0.159999999999999</c:v>
                </c:pt>
                <c:pt idx="43">
                  <c:v>0.13999999999999899</c:v>
                </c:pt>
                <c:pt idx="44">
                  <c:v>0.119999999999999</c:v>
                </c:pt>
                <c:pt idx="45">
                  <c:v>9.9999999999999006E-2</c:v>
                </c:pt>
                <c:pt idx="46">
                  <c:v>7.9999999999999002E-2</c:v>
                </c:pt>
                <c:pt idx="47">
                  <c:v>5.9999999999999103E-2</c:v>
                </c:pt>
                <c:pt idx="48">
                  <c:v>3.9999999999999002E-2</c:v>
                </c:pt>
                <c:pt idx="49">
                  <c:v>1.9999999999999001E-2</c:v>
                </c:pt>
                <c:pt idx="50">
                  <c:v>0</c:v>
                </c:pt>
              </c:numCache>
            </c:numRef>
          </c:cat>
          <c:val>
            <c:numRef>
              <c:f>Sheet1!$C$3:$C$53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25.768776371308029</c:v>
                </c:pt>
                <c:pt idx="2">
                  <c:v>44.432116788321181</c:v>
                </c:pt>
                <c:pt idx="3">
                  <c:v>58.654662379421254</c:v>
                </c:pt>
                <c:pt idx="4">
                  <c:v>69.852873563218367</c:v>
                </c:pt>
                <c:pt idx="5">
                  <c:v>78.898701298701283</c:v>
                </c:pt>
                <c:pt idx="6">
                  <c:v>86.358293838862551</c:v>
                </c:pt>
                <c:pt idx="7">
                  <c:v>92.615250544662317</c:v>
                </c:pt>
                <c:pt idx="8">
                  <c:v>97.938709677419368</c:v>
                </c:pt>
                <c:pt idx="9">
                  <c:v>102.52307692307694</c:v>
                </c:pt>
                <c:pt idx="10">
                  <c:v>106.51228070175438</c:v>
                </c:pt>
                <c:pt idx="11">
                  <c:v>110.01515650741349</c:v>
                </c:pt>
                <c:pt idx="12">
                  <c:v>113.11552795031056</c:v>
                </c:pt>
                <c:pt idx="13">
                  <c:v>115.87900146842877</c:v>
                </c:pt>
                <c:pt idx="14">
                  <c:v>118.35766016713093</c:v>
                </c:pt>
                <c:pt idx="15">
                  <c:v>120.59337748344372</c:v>
                </c:pt>
                <c:pt idx="16">
                  <c:v>122.620202020202</c:v>
                </c:pt>
                <c:pt idx="17">
                  <c:v>124.4661037394451</c:v>
                </c:pt>
                <c:pt idx="18">
                  <c:v>126.154272517321</c:v>
                </c:pt>
                <c:pt idx="19">
                  <c:v>127.70409745293466</c:v>
                </c:pt>
                <c:pt idx="20">
                  <c:v>129.13191489361702</c:v>
                </c:pt>
                <c:pt idx="21">
                  <c:v>130.4515864892528</c:v>
                </c:pt>
                <c:pt idx="22">
                  <c:v>131.67495069033532</c:v>
                </c:pt>
                <c:pt idx="23">
                  <c:v>132.81217887725973</c:v>
                </c:pt>
                <c:pt idx="24">
                  <c:v>133.87205882352941</c:v>
                </c:pt>
                <c:pt idx="25">
                  <c:v>134.86222222222221</c:v>
                </c:pt>
                <c:pt idx="26">
                  <c:v>135.78932874354561</c:v>
                </c:pt>
                <c:pt idx="27">
                  <c:v>136.65921601334443</c:v>
                </c:pt>
                <c:pt idx="28">
                  <c:v>137.47702265372166</c:v>
                </c:pt>
                <c:pt idx="29">
                  <c:v>138.24728986645721</c:v>
                </c:pt>
                <c:pt idx="30">
                  <c:v>138.97404580152676</c:v>
                </c:pt>
                <c:pt idx="31">
                  <c:v>139.66087602078696</c:v>
                </c:pt>
                <c:pt idx="32">
                  <c:v>140.31098265895955</c:v>
                </c:pt>
                <c:pt idx="33">
                  <c:v>140.9272343420127</c:v>
                </c:pt>
                <c:pt idx="34">
                  <c:v>141.51220850480112</c:v>
                </c:pt>
                <c:pt idx="35">
                  <c:v>142.06822742474918</c:v>
                </c:pt>
                <c:pt idx="36">
                  <c:v>142.59738903394259</c:v>
                </c:pt>
                <c:pt idx="37">
                  <c:v>143.10159337157427</c:v>
                </c:pt>
                <c:pt idx="38">
                  <c:v>143.58256537982567</c:v>
                </c:pt>
                <c:pt idx="39">
                  <c:v>144.04187461959833</c:v>
                </c:pt>
                <c:pt idx="40">
                  <c:v>144.4809523809524</c:v>
                </c:pt>
                <c:pt idx="41">
                  <c:v>144.90110658124638</c:v>
                </c:pt>
                <c:pt idx="42">
                  <c:v>145.30353477765109</c:v>
                </c:pt>
                <c:pt idx="43">
                  <c:v>145.68933556672252</c:v>
                </c:pt>
                <c:pt idx="44">
                  <c:v>146.05951859956235</c:v>
                </c:pt>
                <c:pt idx="45">
                  <c:v>146.41501340482577</c:v>
                </c:pt>
                <c:pt idx="46">
                  <c:v>146.75667718191377</c:v>
                </c:pt>
                <c:pt idx="47">
                  <c:v>147.08530170190821</c:v>
                </c:pt>
                <c:pt idx="48">
                  <c:v>147.40161943319839</c:v>
                </c:pt>
                <c:pt idx="49">
                  <c:v>147.70630899155489</c:v>
                </c:pt>
                <c:pt idx="50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B-40F9-A8FE-0F2CE8653809}"/>
            </c:ext>
          </c:extLst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SW-CI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Sheet1!$F$3:$F$53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50.540000000000028</c:v>
                </c:pt>
                <c:pt idx="2">
                  <c:v>78.506666666666703</c:v>
                </c:pt>
                <c:pt idx="3">
                  <c:v>96.3036363636364</c:v>
                </c:pt>
                <c:pt idx="4">
                  <c:v>108.62461538461537</c:v>
                </c:pt>
                <c:pt idx="5">
                  <c:v>117.65999999999998</c:v>
                </c:pt>
                <c:pt idx="6">
                  <c:v>124.56941176470588</c:v>
                </c:pt>
                <c:pt idx="7">
                  <c:v>130.02421052631581</c:v>
                </c:pt>
                <c:pt idx="8">
                  <c:v>134.44000000000003</c:v>
                </c:pt>
                <c:pt idx="9">
                  <c:v>138.08782608695651</c:v>
                </c:pt>
                <c:pt idx="10">
                  <c:v>141.15200000000002</c:v>
                </c:pt>
                <c:pt idx="11">
                  <c:v>143.76222222222222</c:v>
                </c:pt>
                <c:pt idx="12">
                  <c:v>146.01241379310341</c:v>
                </c:pt>
                <c:pt idx="13">
                  <c:v>147.97225806451613</c:v>
                </c:pt>
                <c:pt idx="14">
                  <c:v>149.69454545454548</c:v>
                </c:pt>
                <c:pt idx="15">
                  <c:v>151.22</c:v>
                </c:pt>
                <c:pt idx="16">
                  <c:v>152.58054054054051</c:v>
                </c:pt>
                <c:pt idx="17">
                  <c:v>153.80153846153846</c:v>
                </c:pt>
                <c:pt idx="18">
                  <c:v>154.90341463414632</c:v>
                </c:pt>
                <c:pt idx="19">
                  <c:v>155.90279069767445</c:v>
                </c:pt>
                <c:pt idx="20">
                  <c:v>156.8133333333333</c:v>
                </c:pt>
                <c:pt idx="21">
                  <c:v>157.64638297872338</c:v>
                </c:pt>
                <c:pt idx="22">
                  <c:v>158.41142857142859</c:v>
                </c:pt>
                <c:pt idx="23">
                  <c:v>159.11647058823527</c:v>
                </c:pt>
                <c:pt idx="24">
                  <c:v>159.76830188679244</c:v>
                </c:pt>
                <c:pt idx="25">
                  <c:v>160.37272727272725</c:v>
                </c:pt>
                <c:pt idx="26">
                  <c:v>160.93473684210525</c:v>
                </c:pt>
                <c:pt idx="27">
                  <c:v>161.4586440677966</c:v>
                </c:pt>
                <c:pt idx="28">
                  <c:v>161.94819672131149</c:v>
                </c:pt>
                <c:pt idx="29">
                  <c:v>162.40666666666669</c:v>
                </c:pt>
                <c:pt idx="30">
                  <c:v>162.83692307692311</c:v>
                </c:pt>
                <c:pt idx="31">
                  <c:v>163.24149253731346</c:v>
                </c:pt>
                <c:pt idx="32">
                  <c:v>163.62260869565222</c:v>
                </c:pt>
                <c:pt idx="33">
                  <c:v>163.98225352112678</c:v>
                </c:pt>
                <c:pt idx="34">
                  <c:v>164.32219178082195</c:v>
                </c:pt>
                <c:pt idx="35">
                  <c:v>164.64400000000003</c:v>
                </c:pt>
                <c:pt idx="36">
                  <c:v>164.94909090909093</c:v>
                </c:pt>
                <c:pt idx="37">
                  <c:v>165.23873417721521</c:v>
                </c:pt>
                <c:pt idx="38">
                  <c:v>165.51407407407407</c:v>
                </c:pt>
                <c:pt idx="39">
                  <c:v>165.77614457831328</c:v>
                </c:pt>
                <c:pt idx="40">
                  <c:v>166.02588235294124</c:v>
                </c:pt>
                <c:pt idx="41">
                  <c:v>166.2641379310345</c:v>
                </c:pt>
                <c:pt idx="42">
                  <c:v>166.49168539325842</c:v>
                </c:pt>
                <c:pt idx="43">
                  <c:v>166.70923076923077</c:v>
                </c:pt>
                <c:pt idx="44">
                  <c:v>166.91741935483873</c:v>
                </c:pt>
                <c:pt idx="45">
                  <c:v>167.11684210526317</c:v>
                </c:pt>
                <c:pt idx="46">
                  <c:v>167.3080412371134</c:v>
                </c:pt>
                <c:pt idx="47">
                  <c:v>167.49151515151516</c:v>
                </c:pt>
                <c:pt idx="48">
                  <c:v>167.66772277227724</c:v>
                </c:pt>
                <c:pt idx="49">
                  <c:v>167.8370873786408</c:v>
                </c:pt>
                <c:pt idx="50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B-40F9-A8FE-0F2CE8653809}"/>
            </c:ext>
          </c:extLst>
        </c:ser>
        <c:ser>
          <c:idx val="3"/>
          <c:order val="3"/>
          <c:tx>
            <c:strRef>
              <c:f>Sheet1!$G$2</c:f>
              <c:strCache>
                <c:ptCount val="1"/>
                <c:pt idx="0">
                  <c:v>SW-CI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Sheet1!$G$3:$G$53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29.228691983122381</c:v>
                </c:pt>
                <c:pt idx="2">
                  <c:v>50.417518248175206</c:v>
                </c:pt>
                <c:pt idx="3">
                  <c:v>66.564630225080421</c:v>
                </c:pt>
                <c:pt idx="4">
                  <c:v>79.278160919540198</c:v>
                </c:pt>
                <c:pt idx="5">
                  <c:v>89.548051948051935</c:v>
                </c:pt>
                <c:pt idx="6">
                  <c:v>98.017061611374402</c:v>
                </c:pt>
                <c:pt idx="7">
                  <c:v>105.12069716775598</c:v>
                </c:pt>
                <c:pt idx="8">
                  <c:v>111.16451612903225</c:v>
                </c:pt>
                <c:pt idx="9">
                  <c:v>116.36923076923078</c:v>
                </c:pt>
                <c:pt idx="10">
                  <c:v>120.89824561403508</c:v>
                </c:pt>
                <c:pt idx="11">
                  <c:v>124.87512355848433</c:v>
                </c:pt>
                <c:pt idx="12">
                  <c:v>128.39503105590063</c:v>
                </c:pt>
                <c:pt idx="13">
                  <c:v>131.53245227606459</c:v>
                </c:pt>
                <c:pt idx="14">
                  <c:v>134.34651810584958</c:v>
                </c:pt>
                <c:pt idx="15">
                  <c:v>136.88476821192052</c:v>
                </c:pt>
                <c:pt idx="16">
                  <c:v>139.18585858585857</c:v>
                </c:pt>
                <c:pt idx="17">
                  <c:v>141.28154402895052</c:v>
                </c:pt>
                <c:pt idx="18">
                  <c:v>143.19815242494226</c:v>
                </c:pt>
                <c:pt idx="19">
                  <c:v>144.95769656699889</c:v>
                </c:pt>
                <c:pt idx="20">
                  <c:v>146.57872340425533</c:v>
                </c:pt>
                <c:pt idx="21">
                  <c:v>148.07697031729785</c:v>
                </c:pt>
                <c:pt idx="22">
                  <c:v>149.46587771203156</c:v>
                </c:pt>
                <c:pt idx="23">
                  <c:v>150.75699333967648</c:v>
                </c:pt>
                <c:pt idx="24">
                  <c:v>151.96029411764707</c:v>
                </c:pt>
                <c:pt idx="25">
                  <c:v>153.08444444444444</c:v>
                </c:pt>
                <c:pt idx="26">
                  <c:v>154.13700516351119</c:v>
                </c:pt>
                <c:pt idx="27">
                  <c:v>155.12460383653044</c:v>
                </c:pt>
                <c:pt idx="28">
                  <c:v>156.05307443365692</c:v>
                </c:pt>
                <c:pt idx="29">
                  <c:v>156.9275726630008</c:v>
                </c:pt>
                <c:pt idx="30">
                  <c:v>157.7526717557252</c:v>
                </c:pt>
                <c:pt idx="31">
                  <c:v>158.53244246473648</c:v>
                </c:pt>
                <c:pt idx="32">
                  <c:v>159.27052023121391</c:v>
                </c:pt>
                <c:pt idx="33">
                  <c:v>159.97016185784662</c:v>
                </c:pt>
                <c:pt idx="34">
                  <c:v>160.6342935528121</c:v>
                </c:pt>
                <c:pt idx="35">
                  <c:v>161.26555183946491</c:v>
                </c:pt>
                <c:pt idx="36">
                  <c:v>161.86631853785903</c:v>
                </c:pt>
                <c:pt idx="37">
                  <c:v>162.43875079668581</c:v>
                </c:pt>
                <c:pt idx="38">
                  <c:v>162.98480697384809</c:v>
                </c:pt>
                <c:pt idx="39">
                  <c:v>163.50626902008526</c:v>
                </c:pt>
                <c:pt idx="40">
                  <c:v>164.00476190476189</c:v>
                </c:pt>
                <c:pt idx="41">
                  <c:v>164.48177052999421</c:v>
                </c:pt>
                <c:pt idx="42">
                  <c:v>164.93865450399088</c:v>
                </c:pt>
                <c:pt idx="43">
                  <c:v>165.37666108319377</c:v>
                </c:pt>
                <c:pt idx="44">
                  <c:v>165.79693654266958</c:v>
                </c:pt>
                <c:pt idx="45">
                  <c:v>166.20053619302951</c:v>
                </c:pt>
                <c:pt idx="46">
                  <c:v>166.58843322818086</c:v>
                </c:pt>
                <c:pt idx="47">
                  <c:v>166.96152656008255</c:v>
                </c:pt>
                <c:pt idx="48">
                  <c:v>167.32064777327938</c:v>
                </c:pt>
                <c:pt idx="49">
                  <c:v>167.66656731246897</c:v>
                </c:pt>
                <c:pt idx="50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B-40F9-A8FE-0F2CE8653809}"/>
            </c:ext>
          </c:extLst>
        </c:ser>
        <c:ser>
          <c:idx val="4"/>
          <c:order val="4"/>
          <c:tx>
            <c:strRef>
              <c:f>Sheet1!$J$2</c:f>
              <c:strCache>
                <c:ptCount val="1"/>
                <c:pt idx="0">
                  <c:v>SW-CR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Sheet1!$J$3:$J$53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77.240000000000052</c:v>
                </c:pt>
                <c:pt idx="2">
                  <c:v>120.04000000000006</c:v>
                </c:pt>
                <c:pt idx="3">
                  <c:v>147.27636363636367</c:v>
                </c:pt>
                <c:pt idx="4">
                  <c:v>166.13230769230765</c:v>
                </c:pt>
                <c:pt idx="5">
                  <c:v>179.95999999999998</c:v>
                </c:pt>
                <c:pt idx="6">
                  <c:v>190.53411764705879</c:v>
                </c:pt>
                <c:pt idx="7">
                  <c:v>198.88210526315788</c:v>
                </c:pt>
                <c:pt idx="8">
                  <c:v>205.64000000000001</c:v>
                </c:pt>
                <c:pt idx="9">
                  <c:v>211.22260869565218</c:v>
                </c:pt>
                <c:pt idx="10">
                  <c:v>215.91200000000001</c:v>
                </c:pt>
                <c:pt idx="11">
                  <c:v>219.90666666666667</c:v>
                </c:pt>
                <c:pt idx="12">
                  <c:v>223.35034482758616</c:v>
                </c:pt>
                <c:pt idx="13">
                  <c:v>226.34967741935486</c:v>
                </c:pt>
                <c:pt idx="14">
                  <c:v>228.98545454545456</c:v>
                </c:pt>
                <c:pt idx="15">
                  <c:v>231.32000000000002</c:v>
                </c:pt>
                <c:pt idx="16">
                  <c:v>233.40216216216214</c:v>
                </c:pt>
                <c:pt idx="17">
                  <c:v>235.27076923076922</c:v>
                </c:pt>
                <c:pt idx="18">
                  <c:v>236.95707317073169</c:v>
                </c:pt>
                <c:pt idx="19">
                  <c:v>238.48651162790699</c:v>
                </c:pt>
                <c:pt idx="20">
                  <c:v>239.88</c:v>
                </c:pt>
                <c:pt idx="21">
                  <c:v>241.15489361702126</c:v>
                </c:pt>
                <c:pt idx="22">
                  <c:v>242.32571428571427</c:v>
                </c:pt>
                <c:pt idx="23">
                  <c:v>243.40470588235291</c:v>
                </c:pt>
                <c:pt idx="24">
                  <c:v>244.40226415094338</c:v>
                </c:pt>
                <c:pt idx="25">
                  <c:v>245.32727272727271</c:v>
                </c:pt>
                <c:pt idx="26">
                  <c:v>246.18736842105258</c:v>
                </c:pt>
                <c:pt idx="27">
                  <c:v>246.98915254237289</c:v>
                </c:pt>
                <c:pt idx="28">
                  <c:v>247.73836065573769</c:v>
                </c:pt>
                <c:pt idx="29">
                  <c:v>248.44000000000005</c:v>
                </c:pt>
                <c:pt idx="30">
                  <c:v>249.09846153846155</c:v>
                </c:pt>
                <c:pt idx="31">
                  <c:v>249.71761194029858</c:v>
                </c:pt>
                <c:pt idx="32">
                  <c:v>250.30086956521743</c:v>
                </c:pt>
                <c:pt idx="33">
                  <c:v>250.85126760563386</c:v>
                </c:pt>
                <c:pt idx="34">
                  <c:v>251.3715068493151</c:v>
                </c:pt>
                <c:pt idx="35">
                  <c:v>251.86400000000003</c:v>
                </c:pt>
                <c:pt idx="36">
                  <c:v>252.33090909090913</c:v>
                </c:pt>
                <c:pt idx="37">
                  <c:v>252.77417721518989</c:v>
                </c:pt>
                <c:pt idx="38">
                  <c:v>253.19555555555559</c:v>
                </c:pt>
                <c:pt idx="39">
                  <c:v>253.59662650602411</c:v>
                </c:pt>
                <c:pt idx="40">
                  <c:v>253.97882352941181</c:v>
                </c:pt>
                <c:pt idx="41">
                  <c:v>254.3434482758621</c:v>
                </c:pt>
                <c:pt idx="42">
                  <c:v>254.69168539325847</c:v>
                </c:pt>
                <c:pt idx="43">
                  <c:v>255.0246153846154</c:v>
                </c:pt>
                <c:pt idx="44">
                  <c:v>255.34322580645164</c:v>
                </c:pt>
                <c:pt idx="45">
                  <c:v>255.64842105263156</c:v>
                </c:pt>
                <c:pt idx="46">
                  <c:v>255.94103092783504</c:v>
                </c:pt>
                <c:pt idx="47">
                  <c:v>256.22181818181815</c:v>
                </c:pt>
                <c:pt idx="48">
                  <c:v>256.49148514851487</c:v>
                </c:pt>
                <c:pt idx="49">
                  <c:v>256.75067961165053</c:v>
                </c:pt>
                <c:pt idx="50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EB-40F9-A8FE-0F2CE8653809}"/>
            </c:ext>
          </c:extLst>
        </c:ser>
        <c:ser>
          <c:idx val="5"/>
          <c:order val="5"/>
          <c:tx>
            <c:strRef>
              <c:f>Sheet1!$K$2</c:f>
              <c:strCache>
                <c:ptCount val="1"/>
                <c:pt idx="0">
                  <c:v>SW-CR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Sheet1!$K$3:$K$53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44.625316455696222</c:v>
                </c:pt>
                <c:pt idx="2">
                  <c:v>77.05255474452558</c:v>
                </c:pt>
                <c:pt idx="3">
                  <c:v>101.76398713826372</c:v>
                </c:pt>
                <c:pt idx="4">
                  <c:v>121.22068965517236</c:v>
                </c:pt>
                <c:pt idx="5">
                  <c:v>136.93766233766232</c:v>
                </c:pt>
                <c:pt idx="6">
                  <c:v>149.89857819905214</c:v>
                </c:pt>
                <c:pt idx="7">
                  <c:v>160.76993464052291</c:v>
                </c:pt>
                <c:pt idx="8">
                  <c:v>170.01935483870972</c:v>
                </c:pt>
                <c:pt idx="9">
                  <c:v>177.98461538461538</c:v>
                </c:pt>
                <c:pt idx="10">
                  <c:v>184.91578947368419</c:v>
                </c:pt>
                <c:pt idx="11">
                  <c:v>191.00197693574952</c:v>
                </c:pt>
                <c:pt idx="12">
                  <c:v>196.38881987577642</c:v>
                </c:pt>
                <c:pt idx="13">
                  <c:v>201.19030837004399</c:v>
                </c:pt>
                <c:pt idx="14">
                  <c:v>205.49693593314763</c:v>
                </c:pt>
                <c:pt idx="15">
                  <c:v>209.38145695364238</c:v>
                </c:pt>
                <c:pt idx="16">
                  <c:v>212.90303030303028</c:v>
                </c:pt>
                <c:pt idx="17">
                  <c:v>216.11025331724969</c:v>
                </c:pt>
                <c:pt idx="18">
                  <c:v>219.04341801385681</c:v>
                </c:pt>
                <c:pt idx="19">
                  <c:v>221.73621262458471</c:v>
                </c:pt>
                <c:pt idx="20">
                  <c:v>224.21702127659574</c:v>
                </c:pt>
                <c:pt idx="21">
                  <c:v>226.50992835209826</c:v>
                </c:pt>
                <c:pt idx="22">
                  <c:v>228.63550295857988</c:v>
                </c:pt>
                <c:pt idx="23">
                  <c:v>230.61141769743102</c:v>
                </c:pt>
                <c:pt idx="24">
                  <c:v>232.4529411764706</c:v>
                </c:pt>
                <c:pt idx="25">
                  <c:v>234.17333333333329</c:v>
                </c:pt>
                <c:pt idx="26">
                  <c:v>235.78416523235796</c:v>
                </c:pt>
                <c:pt idx="27">
                  <c:v>237.29557964970809</c:v>
                </c:pt>
                <c:pt idx="28">
                  <c:v>238.71650485436894</c:v>
                </c:pt>
                <c:pt idx="29">
                  <c:v>240.05483110761986</c:v>
                </c:pt>
                <c:pt idx="30">
                  <c:v>241.31755725190848</c:v>
                </c:pt>
                <c:pt idx="31">
                  <c:v>242.51091314031186</c:v>
                </c:pt>
                <c:pt idx="32">
                  <c:v>243.64046242774575</c:v>
                </c:pt>
                <c:pt idx="33">
                  <c:v>244.71118930330758</c:v>
                </c:pt>
                <c:pt idx="34">
                  <c:v>245.72757201646098</c:v>
                </c:pt>
                <c:pt idx="35">
                  <c:v>246.69364548494988</c:v>
                </c:pt>
                <c:pt idx="36">
                  <c:v>247.61305483028724</c:v>
                </c:pt>
                <c:pt idx="37">
                  <c:v>248.48910133843216</c:v>
                </c:pt>
                <c:pt idx="38">
                  <c:v>249.32478206724784</c:v>
                </c:pt>
                <c:pt idx="39">
                  <c:v>250.12282410225203</c:v>
                </c:pt>
                <c:pt idx="40">
                  <c:v>250.8857142857143</c:v>
                </c:pt>
                <c:pt idx="41">
                  <c:v>251.61572510192198</c:v>
                </c:pt>
                <c:pt idx="42">
                  <c:v>252.31493728620296</c:v>
                </c:pt>
                <c:pt idx="43">
                  <c:v>252.98525963149081</c:v>
                </c:pt>
                <c:pt idx="44">
                  <c:v>253.62844638949673</c:v>
                </c:pt>
                <c:pt idx="45">
                  <c:v>254.24611260053624</c:v>
                </c:pt>
                <c:pt idx="46">
                  <c:v>254.83974763406943</c:v>
                </c:pt>
                <c:pt idx="47">
                  <c:v>255.41072717895827</c:v>
                </c:pt>
                <c:pt idx="48">
                  <c:v>255.96032388663971</c:v>
                </c:pt>
                <c:pt idx="49">
                  <c:v>256.48971684053652</c:v>
                </c:pt>
                <c:pt idx="50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EB-40F9-A8FE-0F2CE8653809}"/>
            </c:ext>
          </c:extLst>
        </c:ser>
        <c:ser>
          <c:idx val="6"/>
          <c:order val="6"/>
          <c:tx>
            <c:strRef>
              <c:f>Sheet1!$N$2</c:f>
              <c:strCache>
                <c:ptCount val="1"/>
                <c:pt idx="0">
                  <c:v>SW-Cav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Sheet1!$N$3:$N$53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52.040000000000028</c:v>
                </c:pt>
                <c:pt idx="2">
                  <c:v>80.840000000000032</c:v>
                </c:pt>
                <c:pt idx="3">
                  <c:v>99.16727272727276</c:v>
                </c:pt>
                <c:pt idx="4">
                  <c:v>111.85538461538458</c:v>
                </c:pt>
                <c:pt idx="5">
                  <c:v>121.15999999999998</c:v>
                </c:pt>
                <c:pt idx="6">
                  <c:v>128.27529411764706</c:v>
                </c:pt>
                <c:pt idx="7">
                  <c:v>133.89263157894737</c:v>
                </c:pt>
                <c:pt idx="8">
                  <c:v>138.44</c:v>
                </c:pt>
                <c:pt idx="9">
                  <c:v>142.19652173913045</c:v>
                </c:pt>
                <c:pt idx="10">
                  <c:v>145.352</c:v>
                </c:pt>
                <c:pt idx="11">
                  <c:v>148.04</c:v>
                </c:pt>
                <c:pt idx="12">
                  <c:v>150.35724137931032</c:v>
                </c:pt>
                <c:pt idx="13">
                  <c:v>152.37548387096774</c:v>
                </c:pt>
                <c:pt idx="14">
                  <c:v>154.14909090909092</c:v>
                </c:pt>
                <c:pt idx="15">
                  <c:v>155.72</c:v>
                </c:pt>
                <c:pt idx="16">
                  <c:v>157.12108108108106</c:v>
                </c:pt>
                <c:pt idx="17">
                  <c:v>158.37846153846152</c:v>
                </c:pt>
                <c:pt idx="18">
                  <c:v>159.51317073170731</c:v>
                </c:pt>
                <c:pt idx="19">
                  <c:v>160.54232558139535</c:v>
                </c:pt>
                <c:pt idx="20">
                  <c:v>161.47999999999999</c:v>
                </c:pt>
                <c:pt idx="21">
                  <c:v>162.33787234042549</c:v>
                </c:pt>
                <c:pt idx="22">
                  <c:v>163.12571428571425</c:v>
                </c:pt>
                <c:pt idx="23">
                  <c:v>163.85176470588235</c:v>
                </c:pt>
                <c:pt idx="24">
                  <c:v>164.52301886792455</c:v>
                </c:pt>
                <c:pt idx="25">
                  <c:v>165.14545454545453</c:v>
                </c:pt>
                <c:pt idx="26">
                  <c:v>165.7242105263158</c:v>
                </c:pt>
                <c:pt idx="27">
                  <c:v>166.26372881355931</c:v>
                </c:pt>
                <c:pt idx="28">
                  <c:v>166.76786885245903</c:v>
                </c:pt>
                <c:pt idx="29">
                  <c:v>167.24000000000004</c:v>
                </c:pt>
                <c:pt idx="30">
                  <c:v>167.68307692307698</c:v>
                </c:pt>
                <c:pt idx="31">
                  <c:v>168.09970149253735</c:v>
                </c:pt>
                <c:pt idx="32">
                  <c:v>168.49217391304353</c:v>
                </c:pt>
                <c:pt idx="33">
                  <c:v>168.86253521126764</c:v>
                </c:pt>
                <c:pt idx="34">
                  <c:v>169.21260273972607</c:v>
                </c:pt>
                <c:pt idx="35">
                  <c:v>169.54400000000001</c:v>
                </c:pt>
                <c:pt idx="36">
                  <c:v>169.85818181818186</c:v>
                </c:pt>
                <c:pt idx="37">
                  <c:v>170.15645569620253</c:v>
                </c:pt>
                <c:pt idx="38">
                  <c:v>170.44</c:v>
                </c:pt>
                <c:pt idx="39">
                  <c:v>170.70987951807228</c:v>
                </c:pt>
                <c:pt idx="40">
                  <c:v>170.96705882352944</c:v>
                </c:pt>
                <c:pt idx="41">
                  <c:v>171.21241379310348</c:v>
                </c:pt>
                <c:pt idx="42">
                  <c:v>171.44674157303373</c:v>
                </c:pt>
                <c:pt idx="43">
                  <c:v>171.67076923076922</c:v>
                </c:pt>
                <c:pt idx="44">
                  <c:v>171.8851612903226</c:v>
                </c:pt>
                <c:pt idx="45">
                  <c:v>172.09052631578948</c:v>
                </c:pt>
                <c:pt idx="46">
                  <c:v>172.28742268041239</c:v>
                </c:pt>
                <c:pt idx="47">
                  <c:v>172.47636363636363</c:v>
                </c:pt>
                <c:pt idx="48">
                  <c:v>172.65782178217822</c:v>
                </c:pt>
                <c:pt idx="49">
                  <c:v>172.83223300970874</c:v>
                </c:pt>
                <c:pt idx="5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EB-40F9-A8FE-0F2CE8653809}"/>
            </c:ext>
          </c:extLst>
        </c:ser>
        <c:ser>
          <c:idx val="7"/>
          <c:order val="7"/>
          <c:tx>
            <c:strRef>
              <c:f>Sheet1!$O$2</c:f>
              <c:strCache>
                <c:ptCount val="1"/>
                <c:pt idx="0">
                  <c:v>SW-Cav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Sheet1!$O$3:$O$53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30.093670886075966</c:v>
                </c:pt>
                <c:pt idx="2">
                  <c:v>51.91386861313871</c:v>
                </c:pt>
                <c:pt idx="3">
                  <c:v>68.54212218649522</c:v>
                </c:pt>
                <c:pt idx="4">
                  <c:v>81.634482758620649</c:v>
                </c:pt>
                <c:pt idx="5">
                  <c:v>92.210389610389598</c:v>
                </c:pt>
                <c:pt idx="6">
                  <c:v>100.93175355450236</c:v>
                </c:pt>
                <c:pt idx="7">
                  <c:v>108.24705882352941</c:v>
                </c:pt>
                <c:pt idx="8">
                  <c:v>114.47096774193548</c:v>
                </c:pt>
                <c:pt idx="9">
                  <c:v>119.83076923076925</c:v>
                </c:pt>
                <c:pt idx="10">
                  <c:v>124.49473684210525</c:v>
                </c:pt>
                <c:pt idx="11">
                  <c:v>128.59011532125203</c:v>
                </c:pt>
                <c:pt idx="12">
                  <c:v>132.21490683229814</c:v>
                </c:pt>
                <c:pt idx="13">
                  <c:v>135.44581497797355</c:v>
                </c:pt>
                <c:pt idx="14">
                  <c:v>138.34373259052924</c:v>
                </c:pt>
                <c:pt idx="15">
                  <c:v>140.95761589403975</c:v>
                </c:pt>
                <c:pt idx="16">
                  <c:v>143.32727272727271</c:v>
                </c:pt>
                <c:pt idx="17">
                  <c:v>145.48540410132688</c:v>
                </c:pt>
                <c:pt idx="18">
                  <c:v>147.45912240184757</c:v>
                </c:pt>
                <c:pt idx="19">
                  <c:v>149.27109634551496</c:v>
                </c:pt>
                <c:pt idx="20">
                  <c:v>150.94042553191488</c:v>
                </c:pt>
                <c:pt idx="21">
                  <c:v>152.48331627430912</c:v>
                </c:pt>
                <c:pt idx="22">
                  <c:v>153.91360946745561</c:v>
                </c:pt>
                <c:pt idx="23">
                  <c:v>155.24319695528069</c:v>
                </c:pt>
                <c:pt idx="24">
                  <c:v>156.48235294117646</c:v>
                </c:pt>
                <c:pt idx="25">
                  <c:v>157.63999999999999</c:v>
                </c:pt>
                <c:pt idx="26">
                  <c:v>158.72392426850257</c:v>
                </c:pt>
                <c:pt idx="27">
                  <c:v>159.74095079232694</c:v>
                </c:pt>
                <c:pt idx="28">
                  <c:v>160.69708737864076</c:v>
                </c:pt>
                <c:pt idx="29">
                  <c:v>161.59764336213672</c:v>
                </c:pt>
                <c:pt idx="30">
                  <c:v>162.44732824427484</c:v>
                </c:pt>
                <c:pt idx="31">
                  <c:v>163.25033407572386</c:v>
                </c:pt>
                <c:pt idx="32">
                  <c:v>164.0104046242775</c:v>
                </c:pt>
                <c:pt idx="33">
                  <c:v>164.73089373680509</c:v>
                </c:pt>
                <c:pt idx="34">
                  <c:v>165.41481481481486</c:v>
                </c:pt>
                <c:pt idx="35">
                  <c:v>166.06488294314386</c:v>
                </c:pt>
                <c:pt idx="36">
                  <c:v>166.68355091383813</c:v>
                </c:pt>
                <c:pt idx="37">
                  <c:v>167.27304015296369</c:v>
                </c:pt>
                <c:pt idx="38">
                  <c:v>167.83536737235369</c:v>
                </c:pt>
                <c:pt idx="39">
                  <c:v>168.37236762020697</c:v>
                </c:pt>
                <c:pt idx="40">
                  <c:v>168.8857142857143</c:v>
                </c:pt>
                <c:pt idx="41">
                  <c:v>169.37693651718118</c:v>
                </c:pt>
                <c:pt idx="42">
                  <c:v>169.84743443557582</c:v>
                </c:pt>
                <c:pt idx="43">
                  <c:v>170.29849246231157</c:v>
                </c:pt>
                <c:pt idx="44">
                  <c:v>170.73129102844641</c:v>
                </c:pt>
                <c:pt idx="45">
                  <c:v>171.14691689008046</c:v>
                </c:pt>
                <c:pt idx="46">
                  <c:v>171.54637223974763</c:v>
                </c:pt>
                <c:pt idx="47">
                  <c:v>171.93058277462612</c:v>
                </c:pt>
                <c:pt idx="48">
                  <c:v>172.3004048582996</c:v>
                </c:pt>
                <c:pt idx="49">
                  <c:v>172.65663189269748</c:v>
                </c:pt>
                <c:pt idx="5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EB-40F9-A8FE-0F2CE8653809}"/>
            </c:ext>
          </c:extLst>
        </c:ser>
        <c:ser>
          <c:idx val="8"/>
          <c:order val="8"/>
          <c:tx>
            <c:strRef>
              <c:f>Sheet1!$R$2</c:f>
              <c:strCache>
                <c:ptCount val="1"/>
                <c:pt idx="0">
                  <c:v>SW-Ens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Sheet1!$R$3:$R$53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2.8160000000000021</c:v>
                </c:pt>
                <c:pt idx="2">
                  <c:v>5.4320000000000039</c:v>
                </c:pt>
                <c:pt idx="3">
                  <c:v>8.0480000000000071</c:v>
                </c:pt>
                <c:pt idx="4">
                  <c:v>10.663999999999994</c:v>
                </c:pt>
                <c:pt idx="5">
                  <c:v>13.279999999999998</c:v>
                </c:pt>
                <c:pt idx="6">
                  <c:v>15.896000000000001</c:v>
                </c:pt>
                <c:pt idx="7">
                  <c:v>18.512000000000004</c:v>
                </c:pt>
                <c:pt idx="8">
                  <c:v>21.128000000000004</c:v>
                </c:pt>
                <c:pt idx="9">
                  <c:v>23.744000000000003</c:v>
                </c:pt>
                <c:pt idx="10">
                  <c:v>26.359999999999996</c:v>
                </c:pt>
                <c:pt idx="11">
                  <c:v>28.975999999999996</c:v>
                </c:pt>
                <c:pt idx="12">
                  <c:v>31.592000000000002</c:v>
                </c:pt>
                <c:pt idx="13">
                  <c:v>34.207999999999998</c:v>
                </c:pt>
                <c:pt idx="14">
                  <c:v>36.824000000000005</c:v>
                </c:pt>
                <c:pt idx="15">
                  <c:v>39.440000000000005</c:v>
                </c:pt>
                <c:pt idx="16">
                  <c:v>42.05599999999999</c:v>
                </c:pt>
                <c:pt idx="17">
                  <c:v>44.671999999999997</c:v>
                </c:pt>
                <c:pt idx="18">
                  <c:v>47.287999999999997</c:v>
                </c:pt>
                <c:pt idx="19">
                  <c:v>49.904000000000011</c:v>
                </c:pt>
                <c:pt idx="20">
                  <c:v>52.52</c:v>
                </c:pt>
                <c:pt idx="21">
                  <c:v>55.13600000000001</c:v>
                </c:pt>
                <c:pt idx="22">
                  <c:v>57.751999999999988</c:v>
                </c:pt>
                <c:pt idx="23">
                  <c:v>60.367999999999995</c:v>
                </c:pt>
                <c:pt idx="24">
                  <c:v>62.983999999999995</c:v>
                </c:pt>
                <c:pt idx="25">
                  <c:v>65.599999999999994</c:v>
                </c:pt>
                <c:pt idx="26">
                  <c:v>68.215999999999994</c:v>
                </c:pt>
                <c:pt idx="27">
                  <c:v>70.832000000000008</c:v>
                </c:pt>
                <c:pt idx="28">
                  <c:v>73.448000000000008</c:v>
                </c:pt>
                <c:pt idx="29">
                  <c:v>76.064000000000121</c:v>
                </c:pt>
                <c:pt idx="30">
                  <c:v>78.680000000000135</c:v>
                </c:pt>
                <c:pt idx="31">
                  <c:v>81.296000000000134</c:v>
                </c:pt>
                <c:pt idx="32">
                  <c:v>83.91200000000012</c:v>
                </c:pt>
                <c:pt idx="33">
                  <c:v>86.528000000000134</c:v>
                </c:pt>
                <c:pt idx="34">
                  <c:v>89.144000000000119</c:v>
                </c:pt>
                <c:pt idx="35">
                  <c:v>91.760000000000133</c:v>
                </c:pt>
                <c:pt idx="36">
                  <c:v>94.376000000000133</c:v>
                </c:pt>
                <c:pt idx="37">
                  <c:v>96.992000000000132</c:v>
                </c:pt>
                <c:pt idx="38">
                  <c:v>99.608000000000132</c:v>
                </c:pt>
                <c:pt idx="39">
                  <c:v>102.22400000000015</c:v>
                </c:pt>
                <c:pt idx="40">
                  <c:v>104.84000000000012</c:v>
                </c:pt>
                <c:pt idx="41">
                  <c:v>107.45600000000013</c:v>
                </c:pt>
                <c:pt idx="42">
                  <c:v>110.07200000000013</c:v>
                </c:pt>
                <c:pt idx="43">
                  <c:v>112.68800000000014</c:v>
                </c:pt>
                <c:pt idx="44">
                  <c:v>115.30400000000014</c:v>
                </c:pt>
                <c:pt idx="45">
                  <c:v>117.92000000000013</c:v>
                </c:pt>
                <c:pt idx="46">
                  <c:v>120.53600000000013</c:v>
                </c:pt>
                <c:pt idx="47">
                  <c:v>123.15200000000013</c:v>
                </c:pt>
                <c:pt idx="48">
                  <c:v>125.76800000000013</c:v>
                </c:pt>
                <c:pt idx="49">
                  <c:v>128.38400000000013</c:v>
                </c:pt>
                <c:pt idx="50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CEB-40F9-A8FE-0F2CE8653809}"/>
            </c:ext>
          </c:extLst>
        </c:ser>
        <c:ser>
          <c:idx val="9"/>
          <c:order val="9"/>
          <c:tx>
            <c:strRef>
              <c:f>Sheet3!$S$2</c:f>
              <c:strCache>
                <c:ptCount val="1"/>
                <c:pt idx="0">
                  <c:v>SW-Ens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Sheet3!$S$3:$S$53</c:f>
              <c:numCache>
                <c:formatCode>General</c:formatCode>
                <c:ptCount val="51"/>
                <c:pt idx="0">
                  <c:v>0.2</c:v>
                </c:pt>
                <c:pt idx="1">
                  <c:v>12.311111111111119</c:v>
                </c:pt>
                <c:pt idx="2">
                  <c:v>22.751724137931049</c:v>
                </c:pt>
                <c:pt idx="3">
                  <c:v>31.845161290322601</c:v>
                </c:pt>
                <c:pt idx="4">
                  <c:v>39.836363636363615</c:v>
                </c:pt>
                <c:pt idx="5">
                  <c:v>46.914285714285711</c:v>
                </c:pt>
                <c:pt idx="6">
                  <c:v>53.227027027027027</c:v>
                </c:pt>
                <c:pt idx="7">
                  <c:v>58.892307692307696</c:v>
                </c:pt>
                <c:pt idx="8">
                  <c:v>64.004878048780483</c:v>
                </c:pt>
                <c:pt idx="9">
                  <c:v>68.641860465116281</c:v>
                </c:pt>
                <c:pt idx="10">
                  <c:v>72.866666666666646</c:v>
                </c:pt>
                <c:pt idx="11">
                  <c:v>76.731914893617017</c:v>
                </c:pt>
                <c:pt idx="12">
                  <c:v>80.281632653061209</c:v>
                </c:pt>
                <c:pt idx="13">
                  <c:v>83.552941176470583</c:v>
                </c:pt>
                <c:pt idx="14">
                  <c:v>86.577358490566041</c:v>
                </c:pt>
                <c:pt idx="15">
                  <c:v>89.38181818181819</c:v>
                </c:pt>
                <c:pt idx="16">
                  <c:v>91.989473684210523</c:v>
                </c:pt>
                <c:pt idx="17">
                  <c:v>94.420338983050854</c:v>
                </c:pt>
                <c:pt idx="18">
                  <c:v>96.691803278688511</c:v>
                </c:pt>
                <c:pt idx="19">
                  <c:v>98.819047619047623</c:v>
                </c:pt>
                <c:pt idx="20">
                  <c:v>100.81538461538462</c:v>
                </c:pt>
                <c:pt idx="21">
                  <c:v>102.69253731343285</c:v>
                </c:pt>
                <c:pt idx="22">
                  <c:v>104.46086956521738</c:v>
                </c:pt>
                <c:pt idx="23">
                  <c:v>106.12957746478872</c:v>
                </c:pt>
                <c:pt idx="24">
                  <c:v>107.7068493150685</c:v>
                </c:pt>
                <c:pt idx="25">
                  <c:v>109.2</c:v>
                </c:pt>
                <c:pt idx="26">
                  <c:v>110.61558441558442</c:v>
                </c:pt>
                <c:pt idx="27">
                  <c:v>111.95949367088608</c:v>
                </c:pt>
                <c:pt idx="28">
                  <c:v>113.23703703703704</c:v>
                </c:pt>
                <c:pt idx="29">
                  <c:v>114.45301204819283</c:v>
                </c:pt>
                <c:pt idx="30">
                  <c:v>115.61176470588241</c:v>
                </c:pt>
                <c:pt idx="31">
                  <c:v>116.71724137931041</c:v>
                </c:pt>
                <c:pt idx="32">
                  <c:v>117.77303370786522</c:v>
                </c:pt>
                <c:pt idx="33">
                  <c:v>118.78241758241762</c:v>
                </c:pt>
                <c:pt idx="34">
                  <c:v>119.74838709677425</c:v>
                </c:pt>
                <c:pt idx="35">
                  <c:v>120.67368421052639</c:v>
                </c:pt>
                <c:pt idx="36">
                  <c:v>121.5608247422681</c:v>
                </c:pt>
                <c:pt idx="37">
                  <c:v>122.41212121212124</c:v>
                </c:pt>
                <c:pt idx="38">
                  <c:v>123.22970297029704</c:v>
                </c:pt>
                <c:pt idx="39">
                  <c:v>124.01553398058257</c:v>
                </c:pt>
                <c:pt idx="40">
                  <c:v>124.77142857142861</c:v>
                </c:pt>
                <c:pt idx="41">
                  <c:v>125.49906542056078</c:v>
                </c:pt>
                <c:pt idx="42">
                  <c:v>126.20000000000005</c:v>
                </c:pt>
                <c:pt idx="43">
                  <c:v>126.87567567567571</c:v>
                </c:pt>
                <c:pt idx="44">
                  <c:v>127.52743362831862</c:v>
                </c:pt>
                <c:pt idx="45">
                  <c:v>128.15652173913048</c:v>
                </c:pt>
                <c:pt idx="46">
                  <c:v>128.76410256410259</c:v>
                </c:pt>
                <c:pt idx="47">
                  <c:v>129.35126050420172</c:v>
                </c:pt>
                <c:pt idx="48">
                  <c:v>129.91900826446283</c:v>
                </c:pt>
                <c:pt idx="49">
                  <c:v>130.46829268292686</c:v>
                </c:pt>
                <c:pt idx="50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CEB-40F9-A8FE-0F2CE8653809}"/>
            </c:ext>
          </c:extLst>
        </c:ser>
        <c:ser>
          <c:idx val="10"/>
          <c:order val="10"/>
          <c:tx>
            <c:strRef>
              <c:f>Sheet1!$V$2</c:f>
              <c:strCache>
                <c:ptCount val="1"/>
                <c:pt idx="0">
                  <c:v>SW-OC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Sheet1!$V$3:$V$53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2.8960000000000021</c:v>
                </c:pt>
                <c:pt idx="2">
                  <c:v>5.5920000000000041</c:v>
                </c:pt>
                <c:pt idx="3">
                  <c:v>8.2880000000000074</c:v>
                </c:pt>
                <c:pt idx="4">
                  <c:v>10.983999999999995</c:v>
                </c:pt>
                <c:pt idx="5">
                  <c:v>13.679999999999998</c:v>
                </c:pt>
                <c:pt idx="6">
                  <c:v>16.376000000000001</c:v>
                </c:pt>
                <c:pt idx="7">
                  <c:v>19.072000000000003</c:v>
                </c:pt>
                <c:pt idx="8">
                  <c:v>21.768000000000004</c:v>
                </c:pt>
                <c:pt idx="9">
                  <c:v>24.464000000000006</c:v>
                </c:pt>
                <c:pt idx="10">
                  <c:v>27.159999999999997</c:v>
                </c:pt>
                <c:pt idx="11">
                  <c:v>29.855999999999998</c:v>
                </c:pt>
                <c:pt idx="12">
                  <c:v>32.552</c:v>
                </c:pt>
                <c:pt idx="13">
                  <c:v>35.248000000000005</c:v>
                </c:pt>
                <c:pt idx="14">
                  <c:v>37.94400000000001</c:v>
                </c:pt>
                <c:pt idx="15">
                  <c:v>40.640000000000008</c:v>
                </c:pt>
                <c:pt idx="16">
                  <c:v>43.335999999999991</c:v>
                </c:pt>
                <c:pt idx="17">
                  <c:v>46.031999999999989</c:v>
                </c:pt>
                <c:pt idx="18">
                  <c:v>48.727999999999994</c:v>
                </c:pt>
                <c:pt idx="19">
                  <c:v>51.424000000000007</c:v>
                </c:pt>
                <c:pt idx="20">
                  <c:v>54.120000000000005</c:v>
                </c:pt>
                <c:pt idx="21">
                  <c:v>56.81600000000001</c:v>
                </c:pt>
                <c:pt idx="22">
                  <c:v>59.511999999999986</c:v>
                </c:pt>
                <c:pt idx="23">
                  <c:v>62.207999999999991</c:v>
                </c:pt>
                <c:pt idx="24">
                  <c:v>64.903999999999996</c:v>
                </c:pt>
                <c:pt idx="25">
                  <c:v>67.599999999999994</c:v>
                </c:pt>
                <c:pt idx="26">
                  <c:v>70.295999999999992</c:v>
                </c:pt>
                <c:pt idx="27">
                  <c:v>72.992000000000004</c:v>
                </c:pt>
                <c:pt idx="28">
                  <c:v>75.688000000000002</c:v>
                </c:pt>
                <c:pt idx="29">
                  <c:v>78.384000000000128</c:v>
                </c:pt>
                <c:pt idx="30">
                  <c:v>81.080000000000126</c:v>
                </c:pt>
                <c:pt idx="31">
                  <c:v>83.776000000000124</c:v>
                </c:pt>
                <c:pt idx="32">
                  <c:v>86.472000000000122</c:v>
                </c:pt>
                <c:pt idx="33">
                  <c:v>89.168000000000134</c:v>
                </c:pt>
                <c:pt idx="34">
                  <c:v>91.864000000000132</c:v>
                </c:pt>
                <c:pt idx="35">
                  <c:v>94.56000000000013</c:v>
                </c:pt>
                <c:pt idx="36">
                  <c:v>97.256000000000142</c:v>
                </c:pt>
                <c:pt idx="37">
                  <c:v>99.95200000000014</c:v>
                </c:pt>
                <c:pt idx="38">
                  <c:v>102.64800000000012</c:v>
                </c:pt>
                <c:pt idx="39">
                  <c:v>105.34400000000015</c:v>
                </c:pt>
                <c:pt idx="40">
                  <c:v>108.04000000000012</c:v>
                </c:pt>
                <c:pt idx="41">
                  <c:v>110.73600000000013</c:v>
                </c:pt>
                <c:pt idx="42">
                  <c:v>113.43200000000013</c:v>
                </c:pt>
                <c:pt idx="43">
                  <c:v>116.12800000000014</c:v>
                </c:pt>
                <c:pt idx="44">
                  <c:v>118.82400000000014</c:v>
                </c:pt>
                <c:pt idx="45">
                  <c:v>121.52000000000015</c:v>
                </c:pt>
                <c:pt idx="46">
                  <c:v>124.21600000000014</c:v>
                </c:pt>
                <c:pt idx="47">
                  <c:v>126.91200000000013</c:v>
                </c:pt>
                <c:pt idx="48">
                  <c:v>129.60800000000012</c:v>
                </c:pt>
                <c:pt idx="49">
                  <c:v>132.30400000000012</c:v>
                </c:pt>
                <c:pt idx="5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CEB-40F9-A8FE-0F2CE8653809}"/>
            </c:ext>
          </c:extLst>
        </c:ser>
        <c:ser>
          <c:idx val="11"/>
          <c:order val="11"/>
          <c:tx>
            <c:strRef>
              <c:f>Sheet1!$W$2</c:f>
              <c:strCache>
                <c:ptCount val="1"/>
                <c:pt idx="0">
                  <c:v>SW-OC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Sheet1!$W$3:$W$53</c:f>
              <c:numCache>
                <c:formatCode>General</c:formatCode>
                <c:ptCount val="51"/>
                <c:pt idx="0">
                  <c:v>0.20000000000000004</c:v>
                </c:pt>
                <c:pt idx="1">
                  <c:v>1.3929203539823019</c:v>
                </c:pt>
                <c:pt idx="2">
                  <c:v>2.6132992327365745</c:v>
                </c:pt>
                <c:pt idx="3">
                  <c:v>3.8620957309185027</c:v>
                </c:pt>
                <c:pt idx="4">
                  <c:v>5.1403141361256504</c:v>
                </c:pt>
                <c:pt idx="5">
                  <c:v>6.4490066225165537</c:v>
                </c:pt>
                <c:pt idx="6">
                  <c:v>7.7892761394101848</c:v>
                </c:pt>
                <c:pt idx="7">
                  <c:v>9.1622795115332423</c:v>
                </c:pt>
                <c:pt idx="8">
                  <c:v>10.569230769230771</c:v>
                </c:pt>
                <c:pt idx="9">
                  <c:v>12.011404728789987</c:v>
                </c:pt>
                <c:pt idx="10">
                  <c:v>13.490140845070417</c:v>
                </c:pt>
                <c:pt idx="11">
                  <c:v>15.006847360912978</c:v>
                </c:pt>
                <c:pt idx="12">
                  <c:v>16.563005780346817</c:v>
                </c:pt>
                <c:pt idx="13">
                  <c:v>18.160175695461202</c:v>
                </c:pt>
                <c:pt idx="14">
                  <c:v>19.8</c:v>
                </c:pt>
                <c:pt idx="15">
                  <c:v>21.484210526315792</c:v>
                </c:pt>
                <c:pt idx="16">
                  <c:v>23.21463414634146</c:v>
                </c:pt>
                <c:pt idx="17">
                  <c:v>24.993199381761972</c:v>
                </c:pt>
                <c:pt idx="18">
                  <c:v>26.821943573667713</c:v>
                </c:pt>
                <c:pt idx="19">
                  <c:v>28.703020667726548</c:v>
                </c:pt>
                <c:pt idx="20">
                  <c:v>30.638709677419353</c:v>
                </c:pt>
                <c:pt idx="21">
                  <c:v>32.631423895253683</c:v>
                </c:pt>
                <c:pt idx="22">
                  <c:v>34.683720930232546</c:v>
                </c:pt>
                <c:pt idx="23">
                  <c:v>36.798313659359188</c:v>
                </c:pt>
                <c:pt idx="24">
                  <c:v>38.978082191780814</c:v>
                </c:pt>
                <c:pt idx="25">
                  <c:v>41.22608695652174</c:v>
                </c:pt>
                <c:pt idx="26">
                  <c:v>43.545583038869253</c:v>
                </c:pt>
                <c:pt idx="27">
                  <c:v>45.940035906642727</c:v>
                </c:pt>
                <c:pt idx="28">
                  <c:v>48.413138686131383</c:v>
                </c:pt>
                <c:pt idx="29">
                  <c:v>50.968831168831301</c:v>
                </c:pt>
                <c:pt idx="30">
                  <c:v>53.611320754717106</c:v>
                </c:pt>
                <c:pt idx="31">
                  <c:v>56.34510556621894</c:v>
                </c:pt>
                <c:pt idx="32">
                  <c:v>59.175000000000139</c:v>
                </c:pt>
                <c:pt idx="33">
                  <c:v>62.10616302186893</c:v>
                </c:pt>
                <c:pt idx="34">
                  <c:v>65.144129554656018</c:v>
                </c:pt>
                <c:pt idx="35">
                  <c:v>68.294845360824908</c:v>
                </c:pt>
                <c:pt idx="36">
                  <c:v>71.56470588235311</c:v>
                </c:pt>
                <c:pt idx="37">
                  <c:v>74.960599571734662</c:v>
                </c:pt>
                <c:pt idx="38">
                  <c:v>78.48995633187792</c:v>
                </c:pt>
                <c:pt idx="39">
                  <c:v>82.160801781737391</c:v>
                </c:pt>
                <c:pt idx="40">
                  <c:v>85.981818181818355</c:v>
                </c:pt>
                <c:pt idx="41">
                  <c:v>89.962412993039635</c:v>
                </c:pt>
                <c:pt idx="42">
                  <c:v>94.112796208531009</c:v>
                </c:pt>
                <c:pt idx="43">
                  <c:v>98.444067796610369</c:v>
                </c:pt>
                <c:pt idx="44">
                  <c:v>102.96831683168338</c:v>
                </c:pt>
                <c:pt idx="45">
                  <c:v>107.69873417721543</c:v>
                </c:pt>
                <c:pt idx="46">
                  <c:v>112.64974093264274</c:v>
                </c:pt>
                <c:pt idx="47">
                  <c:v>117.83713527851484</c:v>
                </c:pt>
                <c:pt idx="48">
                  <c:v>123.2782608695655</c:v>
                </c:pt>
                <c:pt idx="49">
                  <c:v>128.99220055710336</c:v>
                </c:pt>
                <c:pt idx="5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CEB-40F9-A8FE-0F2CE8653809}"/>
            </c:ext>
          </c:extLst>
        </c:ser>
        <c:ser>
          <c:idx val="12"/>
          <c:order val="12"/>
          <c:tx>
            <c:strRef>
              <c:f>Sheet1!$AC$2</c:f>
              <c:strCache>
                <c:ptCount val="1"/>
                <c:pt idx="0">
                  <c:v>SMOW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Sheet1!$AC$3:$AC$53</c:f>
              <c:numCache>
                <c:formatCode>General</c:formatCode>
                <c:ptCount val="51"/>
                <c:pt idx="0">
                  <c:v>156</c:v>
                </c:pt>
                <c:pt idx="1">
                  <c:v>156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  <c:pt idx="6">
                  <c:v>156</c:v>
                </c:pt>
                <c:pt idx="7">
                  <c:v>156</c:v>
                </c:pt>
                <c:pt idx="8">
                  <c:v>156</c:v>
                </c:pt>
                <c:pt idx="9">
                  <c:v>156</c:v>
                </c:pt>
                <c:pt idx="10">
                  <c:v>156</c:v>
                </c:pt>
                <c:pt idx="11">
                  <c:v>156</c:v>
                </c:pt>
                <c:pt idx="12">
                  <c:v>156</c:v>
                </c:pt>
                <c:pt idx="13">
                  <c:v>156</c:v>
                </c:pt>
                <c:pt idx="14">
                  <c:v>156</c:v>
                </c:pt>
                <c:pt idx="15">
                  <c:v>156</c:v>
                </c:pt>
                <c:pt idx="16">
                  <c:v>156</c:v>
                </c:pt>
                <c:pt idx="17">
                  <c:v>156</c:v>
                </c:pt>
                <c:pt idx="18">
                  <c:v>156</c:v>
                </c:pt>
                <c:pt idx="19">
                  <c:v>156</c:v>
                </c:pt>
                <c:pt idx="20">
                  <c:v>156</c:v>
                </c:pt>
                <c:pt idx="21">
                  <c:v>156</c:v>
                </c:pt>
                <c:pt idx="22">
                  <c:v>156</c:v>
                </c:pt>
                <c:pt idx="23">
                  <c:v>156</c:v>
                </c:pt>
                <c:pt idx="24">
                  <c:v>156</c:v>
                </c:pt>
                <c:pt idx="25">
                  <c:v>156</c:v>
                </c:pt>
                <c:pt idx="26">
                  <c:v>156</c:v>
                </c:pt>
                <c:pt idx="27">
                  <c:v>156</c:v>
                </c:pt>
                <c:pt idx="28">
                  <c:v>156</c:v>
                </c:pt>
                <c:pt idx="29">
                  <c:v>156</c:v>
                </c:pt>
                <c:pt idx="30">
                  <c:v>156</c:v>
                </c:pt>
                <c:pt idx="31">
                  <c:v>156</c:v>
                </c:pt>
                <c:pt idx="32">
                  <c:v>156</c:v>
                </c:pt>
                <c:pt idx="33">
                  <c:v>156</c:v>
                </c:pt>
                <c:pt idx="34">
                  <c:v>156</c:v>
                </c:pt>
                <c:pt idx="35">
                  <c:v>156</c:v>
                </c:pt>
                <c:pt idx="36">
                  <c:v>156</c:v>
                </c:pt>
                <c:pt idx="37">
                  <c:v>156</c:v>
                </c:pt>
                <c:pt idx="38">
                  <c:v>156</c:v>
                </c:pt>
                <c:pt idx="39">
                  <c:v>156</c:v>
                </c:pt>
                <c:pt idx="40">
                  <c:v>156</c:v>
                </c:pt>
                <c:pt idx="41">
                  <c:v>156</c:v>
                </c:pt>
                <c:pt idx="42">
                  <c:v>156</c:v>
                </c:pt>
                <c:pt idx="43">
                  <c:v>156</c:v>
                </c:pt>
                <c:pt idx="44">
                  <c:v>156</c:v>
                </c:pt>
                <c:pt idx="45">
                  <c:v>156</c:v>
                </c:pt>
                <c:pt idx="46">
                  <c:v>156</c:v>
                </c:pt>
                <c:pt idx="47">
                  <c:v>156</c:v>
                </c:pt>
                <c:pt idx="48">
                  <c:v>156</c:v>
                </c:pt>
                <c:pt idx="49">
                  <c:v>156</c:v>
                </c:pt>
                <c:pt idx="50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CEB-40F9-A8FE-0F2CE8653809}"/>
            </c:ext>
          </c:extLst>
        </c:ser>
        <c:ser>
          <c:idx val="13"/>
          <c:order val="13"/>
          <c:tx>
            <c:strRef>
              <c:f>Sheet1!$AD$2</c:f>
              <c:strCache>
                <c:ptCount val="1"/>
                <c:pt idx="0">
                  <c:v>BSE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Sheet1!$AD$3:$AD$53</c:f>
              <c:numCache>
                <c:formatCode>General</c:formatCode>
                <c:ptCount val="51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  <c:pt idx="18">
                  <c:v>149</c:v>
                </c:pt>
                <c:pt idx="19">
                  <c:v>149</c:v>
                </c:pt>
                <c:pt idx="20">
                  <c:v>149</c:v>
                </c:pt>
                <c:pt idx="21">
                  <c:v>149</c:v>
                </c:pt>
                <c:pt idx="22">
                  <c:v>149</c:v>
                </c:pt>
                <c:pt idx="23">
                  <c:v>149</c:v>
                </c:pt>
                <c:pt idx="24">
                  <c:v>149</c:v>
                </c:pt>
                <c:pt idx="25">
                  <c:v>149</c:v>
                </c:pt>
                <c:pt idx="26">
                  <c:v>149</c:v>
                </c:pt>
                <c:pt idx="27">
                  <c:v>149</c:v>
                </c:pt>
                <c:pt idx="28">
                  <c:v>149</c:v>
                </c:pt>
                <c:pt idx="29">
                  <c:v>149</c:v>
                </c:pt>
                <c:pt idx="30">
                  <c:v>149</c:v>
                </c:pt>
                <c:pt idx="31">
                  <c:v>149</c:v>
                </c:pt>
                <c:pt idx="32">
                  <c:v>149</c:v>
                </c:pt>
                <c:pt idx="33">
                  <c:v>149</c:v>
                </c:pt>
                <c:pt idx="34">
                  <c:v>149</c:v>
                </c:pt>
                <c:pt idx="35">
                  <c:v>149</c:v>
                </c:pt>
                <c:pt idx="36">
                  <c:v>149</c:v>
                </c:pt>
                <c:pt idx="37">
                  <c:v>149</c:v>
                </c:pt>
                <c:pt idx="38">
                  <c:v>149</c:v>
                </c:pt>
                <c:pt idx="39">
                  <c:v>149</c:v>
                </c:pt>
                <c:pt idx="40">
                  <c:v>149</c:v>
                </c:pt>
                <c:pt idx="41">
                  <c:v>149</c:v>
                </c:pt>
                <c:pt idx="42">
                  <c:v>149</c:v>
                </c:pt>
                <c:pt idx="43">
                  <c:v>149</c:v>
                </c:pt>
                <c:pt idx="44">
                  <c:v>149</c:v>
                </c:pt>
                <c:pt idx="45">
                  <c:v>149</c:v>
                </c:pt>
                <c:pt idx="46">
                  <c:v>149</c:v>
                </c:pt>
                <c:pt idx="47">
                  <c:v>149</c:v>
                </c:pt>
                <c:pt idx="48">
                  <c:v>149</c:v>
                </c:pt>
                <c:pt idx="49">
                  <c:v>149</c:v>
                </c:pt>
                <c:pt idx="50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CEB-40F9-A8FE-0F2CE8653809}"/>
            </c:ext>
          </c:extLst>
        </c:ser>
        <c:ser>
          <c:idx val="14"/>
          <c:order val="14"/>
          <c:tx>
            <c:strRef>
              <c:f>Sheet1!$Z$2</c:f>
              <c:strCache>
                <c:ptCount val="1"/>
                <c:pt idx="0">
                  <c:v>Ens-Cav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Sheet1!$Z$3:$Z$53</c:f>
              <c:numCache>
                <c:formatCode>General</c:formatCode>
                <c:ptCount val="51"/>
                <c:pt idx="0">
                  <c:v>131</c:v>
                </c:pt>
                <c:pt idx="1">
                  <c:v>143.6</c:v>
                </c:pt>
                <c:pt idx="2">
                  <c:v>150.6</c:v>
                </c:pt>
                <c:pt idx="3">
                  <c:v>155.05454545454549</c:v>
                </c:pt>
                <c:pt idx="4">
                  <c:v>158.13846153846151</c:v>
                </c:pt>
                <c:pt idx="5">
                  <c:v>160.39999999999998</c:v>
                </c:pt>
                <c:pt idx="6">
                  <c:v>162.12941176470588</c:v>
                </c:pt>
                <c:pt idx="7">
                  <c:v>163.49473684210528</c:v>
                </c:pt>
                <c:pt idx="8">
                  <c:v>164.6</c:v>
                </c:pt>
                <c:pt idx="9">
                  <c:v>165.51304347826087</c:v>
                </c:pt>
                <c:pt idx="10">
                  <c:v>166.28</c:v>
                </c:pt>
                <c:pt idx="11">
                  <c:v>166.93333333333331</c:v>
                </c:pt>
                <c:pt idx="12">
                  <c:v>167.49655172413793</c:v>
                </c:pt>
                <c:pt idx="13">
                  <c:v>167.98709677419356</c:v>
                </c:pt>
                <c:pt idx="14">
                  <c:v>168.41818181818184</c:v>
                </c:pt>
                <c:pt idx="15">
                  <c:v>168.8</c:v>
                </c:pt>
                <c:pt idx="16">
                  <c:v>169.14054054054051</c:v>
                </c:pt>
                <c:pt idx="17">
                  <c:v>169.44615384615386</c:v>
                </c:pt>
                <c:pt idx="18">
                  <c:v>169.72195121951222</c:v>
                </c:pt>
                <c:pt idx="19">
                  <c:v>169.97209302325578</c:v>
                </c:pt>
                <c:pt idx="20">
                  <c:v>170.2</c:v>
                </c:pt>
                <c:pt idx="21">
                  <c:v>170.40851063829786</c:v>
                </c:pt>
                <c:pt idx="22">
                  <c:v>170.6</c:v>
                </c:pt>
                <c:pt idx="23">
                  <c:v>170.7764705882353</c:v>
                </c:pt>
                <c:pt idx="24">
                  <c:v>170.93962264150946</c:v>
                </c:pt>
                <c:pt idx="25">
                  <c:v>171.09090909090909</c:v>
                </c:pt>
                <c:pt idx="26">
                  <c:v>171.23157894736843</c:v>
                </c:pt>
                <c:pt idx="27">
                  <c:v>171.36271186440678</c:v>
                </c:pt>
                <c:pt idx="28">
                  <c:v>171.48524590163936</c:v>
                </c:pt>
                <c:pt idx="29">
                  <c:v>171.60000000000002</c:v>
                </c:pt>
                <c:pt idx="30">
                  <c:v>171.70769230769233</c:v>
                </c:pt>
                <c:pt idx="31">
                  <c:v>171.80895522388062</c:v>
                </c:pt>
                <c:pt idx="32">
                  <c:v>171.90434782608696</c:v>
                </c:pt>
                <c:pt idx="33">
                  <c:v>171.9943661971831</c:v>
                </c:pt>
                <c:pt idx="34">
                  <c:v>172.07945205479453</c:v>
                </c:pt>
                <c:pt idx="35">
                  <c:v>172.16</c:v>
                </c:pt>
                <c:pt idx="36">
                  <c:v>172.23636363636368</c:v>
                </c:pt>
                <c:pt idx="37">
                  <c:v>172.30886075949368</c:v>
                </c:pt>
                <c:pt idx="38">
                  <c:v>172.37777777777779</c:v>
                </c:pt>
                <c:pt idx="39">
                  <c:v>172.44337349397594</c:v>
                </c:pt>
                <c:pt idx="40">
                  <c:v>172.5058823529412</c:v>
                </c:pt>
                <c:pt idx="41">
                  <c:v>172.56551724137933</c:v>
                </c:pt>
                <c:pt idx="42">
                  <c:v>172.62247191011238</c:v>
                </c:pt>
                <c:pt idx="43">
                  <c:v>172.67692307692309</c:v>
                </c:pt>
                <c:pt idx="44">
                  <c:v>172.72903225806451</c:v>
                </c:pt>
                <c:pt idx="45">
                  <c:v>172.77894736842106</c:v>
                </c:pt>
                <c:pt idx="46">
                  <c:v>172.82680412371136</c:v>
                </c:pt>
                <c:pt idx="47">
                  <c:v>172.87272727272727</c:v>
                </c:pt>
                <c:pt idx="48">
                  <c:v>172.91683168316831</c:v>
                </c:pt>
                <c:pt idx="49">
                  <c:v>172.95922330097088</c:v>
                </c:pt>
                <c:pt idx="5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B-4A11-9EFB-83DC3C2D6EDF}"/>
            </c:ext>
          </c:extLst>
        </c:ser>
        <c:ser>
          <c:idx val="15"/>
          <c:order val="15"/>
          <c:tx>
            <c:strRef>
              <c:f>Sheet1!$Z$2</c:f>
              <c:strCache>
                <c:ptCount val="1"/>
                <c:pt idx="0">
                  <c:v>Ens-Cav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Sheet1!$AA$3:$AA$53</c:f>
              <c:numCache>
                <c:formatCode>General</c:formatCode>
                <c:ptCount val="51"/>
                <c:pt idx="0">
                  <c:v>131</c:v>
                </c:pt>
                <c:pt idx="1">
                  <c:v>143.38848920863308</c:v>
                </c:pt>
                <c:pt idx="2">
                  <c:v>150.34831460674158</c:v>
                </c:pt>
                <c:pt idx="3">
                  <c:v>154.80645161290326</c:v>
                </c:pt>
                <c:pt idx="4">
                  <c:v>157.90625</c:v>
                </c:pt>
                <c:pt idx="5">
                  <c:v>160.18644067796609</c:v>
                </c:pt>
                <c:pt idx="6">
                  <c:v>161.93413173652695</c:v>
                </c:pt>
                <c:pt idx="7">
                  <c:v>163.31635388739946</c:v>
                </c:pt>
                <c:pt idx="8">
                  <c:v>164.4368932038835</c:v>
                </c:pt>
                <c:pt idx="9">
                  <c:v>165.36363636363635</c:v>
                </c:pt>
                <c:pt idx="10">
                  <c:v>166.14285714285714</c:v>
                </c:pt>
                <c:pt idx="11">
                  <c:v>166.80718336483932</c:v>
                </c:pt>
                <c:pt idx="12">
                  <c:v>167.38028169014083</c:v>
                </c:pt>
                <c:pt idx="13">
                  <c:v>167.87973640856674</c:v>
                </c:pt>
                <c:pt idx="14">
                  <c:v>168.31888544891643</c:v>
                </c:pt>
                <c:pt idx="15">
                  <c:v>168.70802919708029</c:v>
                </c:pt>
                <c:pt idx="16">
                  <c:v>169.05524861878456</c:v>
                </c:pt>
                <c:pt idx="17">
                  <c:v>169.36697247706422</c:v>
                </c:pt>
                <c:pt idx="18">
                  <c:v>169.64837905236911</c:v>
                </c:pt>
                <c:pt idx="19">
                  <c:v>169.90368608799051</c:v>
                </c:pt>
                <c:pt idx="20">
                  <c:v>170.13636363636363</c:v>
                </c:pt>
                <c:pt idx="21">
                  <c:v>170.34929270946682</c:v>
                </c:pt>
                <c:pt idx="22">
                  <c:v>170.54488517745304</c:v>
                </c:pt>
                <c:pt idx="23">
                  <c:v>170.72517552657976</c:v>
                </c:pt>
                <c:pt idx="24">
                  <c:v>170.8918918918919</c:v>
                </c:pt>
                <c:pt idx="25">
                  <c:v>171.04651162790699</c:v>
                </c:pt>
                <c:pt idx="26">
                  <c:v>171.19030520646319</c:v>
                </c:pt>
                <c:pt idx="27">
                  <c:v>171.32437120555073</c:v>
                </c:pt>
                <c:pt idx="28">
                  <c:v>171.4496644295302</c:v>
                </c:pt>
                <c:pt idx="29">
                  <c:v>171.56701868399676</c:v>
                </c:pt>
                <c:pt idx="30">
                  <c:v>171.67716535433073</c:v>
                </c:pt>
                <c:pt idx="31">
                  <c:v>171.7807486631016</c:v>
                </c:pt>
                <c:pt idx="32">
                  <c:v>171.87833827893178</c:v>
                </c:pt>
                <c:pt idx="33">
                  <c:v>171.97043979812545</c:v>
                </c:pt>
                <c:pt idx="34">
                  <c:v>172.05750350631138</c:v>
                </c:pt>
                <c:pt idx="35">
                  <c:v>172.13993174061434</c:v>
                </c:pt>
                <c:pt idx="36">
                  <c:v>172.218085106383</c:v>
                </c:pt>
                <c:pt idx="37">
                  <c:v>172.29228775113418</c:v>
                </c:pt>
                <c:pt idx="38">
                  <c:v>172.36283185840711</c:v>
                </c:pt>
                <c:pt idx="39">
                  <c:v>172.42998149290565</c:v>
                </c:pt>
                <c:pt idx="40">
                  <c:v>172.49397590361448</c:v>
                </c:pt>
                <c:pt idx="41">
                  <c:v>172.55503237198354</c:v>
                </c:pt>
                <c:pt idx="42">
                  <c:v>172.61334867663984</c:v>
                </c:pt>
                <c:pt idx="43">
                  <c:v>172.66910523353968</c:v>
                </c:pt>
                <c:pt idx="44">
                  <c:v>172.72246696035245</c:v>
                </c:pt>
                <c:pt idx="45">
                  <c:v>172.77358490566039</c:v>
                </c:pt>
                <c:pt idx="46">
                  <c:v>172.82259767687432</c:v>
                </c:pt>
                <c:pt idx="47">
                  <c:v>172.8696326952923</c:v>
                </c:pt>
                <c:pt idx="48">
                  <c:v>172.91480730223122</c:v>
                </c:pt>
                <c:pt idx="49">
                  <c:v>172.95822973644954</c:v>
                </c:pt>
                <c:pt idx="5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0B-4A11-9EFB-83DC3C2D6EDF}"/>
            </c:ext>
          </c:extLst>
        </c:ser>
        <c:ser>
          <c:idx val="16"/>
          <c:order val="16"/>
          <c:tx>
            <c:strRef>
              <c:f>Sheet1!$Z$2</c:f>
              <c:strCache>
                <c:ptCount val="1"/>
                <c:pt idx="0">
                  <c:v>Ens-Cav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Sheet1!$Z$3:$Z$53</c:f>
              <c:numCache>
                <c:formatCode>General</c:formatCode>
                <c:ptCount val="51"/>
                <c:pt idx="0">
                  <c:v>131</c:v>
                </c:pt>
                <c:pt idx="1">
                  <c:v>143.6</c:v>
                </c:pt>
                <c:pt idx="2">
                  <c:v>150.6</c:v>
                </c:pt>
                <c:pt idx="3">
                  <c:v>155.05454545454549</c:v>
                </c:pt>
                <c:pt idx="4">
                  <c:v>158.13846153846151</c:v>
                </c:pt>
                <c:pt idx="5">
                  <c:v>160.39999999999998</c:v>
                </c:pt>
                <c:pt idx="6">
                  <c:v>162.12941176470588</c:v>
                </c:pt>
                <c:pt idx="7">
                  <c:v>163.49473684210528</c:v>
                </c:pt>
                <c:pt idx="8">
                  <c:v>164.6</c:v>
                </c:pt>
                <c:pt idx="9">
                  <c:v>165.51304347826087</c:v>
                </c:pt>
                <c:pt idx="10">
                  <c:v>166.28</c:v>
                </c:pt>
                <c:pt idx="11">
                  <c:v>166.93333333333331</c:v>
                </c:pt>
                <c:pt idx="12">
                  <c:v>167.49655172413793</c:v>
                </c:pt>
                <c:pt idx="13">
                  <c:v>167.98709677419356</c:v>
                </c:pt>
                <c:pt idx="14">
                  <c:v>168.41818181818184</c:v>
                </c:pt>
                <c:pt idx="15">
                  <c:v>168.8</c:v>
                </c:pt>
                <c:pt idx="16">
                  <c:v>169.14054054054051</c:v>
                </c:pt>
                <c:pt idx="17">
                  <c:v>169.44615384615386</c:v>
                </c:pt>
                <c:pt idx="18">
                  <c:v>169.72195121951222</c:v>
                </c:pt>
                <c:pt idx="19">
                  <c:v>169.97209302325578</c:v>
                </c:pt>
                <c:pt idx="20">
                  <c:v>170.2</c:v>
                </c:pt>
                <c:pt idx="21">
                  <c:v>170.40851063829786</c:v>
                </c:pt>
                <c:pt idx="22">
                  <c:v>170.6</c:v>
                </c:pt>
                <c:pt idx="23">
                  <c:v>170.7764705882353</c:v>
                </c:pt>
                <c:pt idx="24">
                  <c:v>170.93962264150946</c:v>
                </c:pt>
                <c:pt idx="25">
                  <c:v>171.09090909090909</c:v>
                </c:pt>
                <c:pt idx="26">
                  <c:v>171.23157894736843</c:v>
                </c:pt>
                <c:pt idx="27">
                  <c:v>171.36271186440678</c:v>
                </c:pt>
                <c:pt idx="28">
                  <c:v>171.48524590163936</c:v>
                </c:pt>
                <c:pt idx="29">
                  <c:v>171.60000000000002</c:v>
                </c:pt>
                <c:pt idx="30">
                  <c:v>171.70769230769233</c:v>
                </c:pt>
                <c:pt idx="31">
                  <c:v>171.80895522388062</c:v>
                </c:pt>
                <c:pt idx="32">
                  <c:v>171.90434782608696</c:v>
                </c:pt>
                <c:pt idx="33">
                  <c:v>171.9943661971831</c:v>
                </c:pt>
                <c:pt idx="34">
                  <c:v>172.07945205479453</c:v>
                </c:pt>
                <c:pt idx="35">
                  <c:v>172.16</c:v>
                </c:pt>
                <c:pt idx="36">
                  <c:v>172.23636363636368</c:v>
                </c:pt>
                <c:pt idx="37">
                  <c:v>172.30886075949368</c:v>
                </c:pt>
                <c:pt idx="38">
                  <c:v>172.37777777777779</c:v>
                </c:pt>
                <c:pt idx="39">
                  <c:v>172.44337349397594</c:v>
                </c:pt>
                <c:pt idx="40">
                  <c:v>172.5058823529412</c:v>
                </c:pt>
                <c:pt idx="41">
                  <c:v>172.56551724137933</c:v>
                </c:pt>
                <c:pt idx="42">
                  <c:v>172.62247191011238</c:v>
                </c:pt>
                <c:pt idx="43">
                  <c:v>172.67692307692309</c:v>
                </c:pt>
                <c:pt idx="44">
                  <c:v>172.72903225806451</c:v>
                </c:pt>
                <c:pt idx="45">
                  <c:v>172.77894736842106</c:v>
                </c:pt>
                <c:pt idx="46">
                  <c:v>172.82680412371136</c:v>
                </c:pt>
                <c:pt idx="47">
                  <c:v>172.87272727272727</c:v>
                </c:pt>
                <c:pt idx="48">
                  <c:v>172.91683168316831</c:v>
                </c:pt>
                <c:pt idx="49">
                  <c:v>172.95922330097088</c:v>
                </c:pt>
                <c:pt idx="5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0B-4A11-9EFB-83DC3C2D6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9791008"/>
        <c:axId val="1859791424"/>
      </c:lineChart>
      <c:catAx>
        <c:axId val="18597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791424"/>
        <c:crosses val="autoZero"/>
        <c:auto val="1"/>
        <c:lblAlgn val="ctr"/>
        <c:lblOffset val="100"/>
        <c:noMultiLvlLbl val="0"/>
      </c:catAx>
      <c:valAx>
        <c:axId val="185979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79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SW-CM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Sheet3!$A$3:$A$53</c:f>
              <c:numCache>
                <c:formatCode>General</c:formatCode>
                <c:ptCount val="51"/>
                <c:pt idx="0">
                  <c:v>1</c:v>
                </c:pt>
                <c:pt idx="1">
                  <c:v>0.98</c:v>
                </c:pt>
                <c:pt idx="2">
                  <c:v>0.96</c:v>
                </c:pt>
                <c:pt idx="3">
                  <c:v>0.94</c:v>
                </c:pt>
                <c:pt idx="4">
                  <c:v>0.92</c:v>
                </c:pt>
                <c:pt idx="5">
                  <c:v>0.9</c:v>
                </c:pt>
                <c:pt idx="6">
                  <c:v>0.88</c:v>
                </c:pt>
                <c:pt idx="7">
                  <c:v>0.86</c:v>
                </c:pt>
                <c:pt idx="8">
                  <c:v>0.84</c:v>
                </c:pt>
                <c:pt idx="9">
                  <c:v>0.82</c:v>
                </c:pt>
                <c:pt idx="10">
                  <c:v>0.8</c:v>
                </c:pt>
                <c:pt idx="11">
                  <c:v>0.78</c:v>
                </c:pt>
                <c:pt idx="12">
                  <c:v>0.76</c:v>
                </c:pt>
                <c:pt idx="13">
                  <c:v>0.74</c:v>
                </c:pt>
                <c:pt idx="14">
                  <c:v>0.72</c:v>
                </c:pt>
                <c:pt idx="15">
                  <c:v>0.7</c:v>
                </c:pt>
                <c:pt idx="16">
                  <c:v>0.68</c:v>
                </c:pt>
                <c:pt idx="17">
                  <c:v>0.66</c:v>
                </c:pt>
                <c:pt idx="18">
                  <c:v>0.64</c:v>
                </c:pt>
                <c:pt idx="19">
                  <c:v>0.62</c:v>
                </c:pt>
                <c:pt idx="20">
                  <c:v>0.6</c:v>
                </c:pt>
                <c:pt idx="21">
                  <c:v>0.57999999999999996</c:v>
                </c:pt>
                <c:pt idx="22">
                  <c:v>0.56000000000000005</c:v>
                </c:pt>
                <c:pt idx="23">
                  <c:v>0.54</c:v>
                </c:pt>
                <c:pt idx="24">
                  <c:v>0.52</c:v>
                </c:pt>
                <c:pt idx="25">
                  <c:v>0.5</c:v>
                </c:pt>
                <c:pt idx="26">
                  <c:v>0.48</c:v>
                </c:pt>
                <c:pt idx="27">
                  <c:v>0.46</c:v>
                </c:pt>
                <c:pt idx="28">
                  <c:v>0.44</c:v>
                </c:pt>
                <c:pt idx="29">
                  <c:v>0.41999999999999899</c:v>
                </c:pt>
                <c:pt idx="30">
                  <c:v>0.39999999999999902</c:v>
                </c:pt>
                <c:pt idx="31">
                  <c:v>0.37999999999999901</c:v>
                </c:pt>
                <c:pt idx="32">
                  <c:v>0.35999999999999899</c:v>
                </c:pt>
                <c:pt idx="33">
                  <c:v>0.33999999999999903</c:v>
                </c:pt>
                <c:pt idx="34">
                  <c:v>0.31999999999999901</c:v>
                </c:pt>
                <c:pt idx="35">
                  <c:v>0.29999999999999899</c:v>
                </c:pt>
                <c:pt idx="36">
                  <c:v>0.27999999999999903</c:v>
                </c:pt>
                <c:pt idx="37">
                  <c:v>0.25999999999999901</c:v>
                </c:pt>
                <c:pt idx="38">
                  <c:v>0.23999999999999899</c:v>
                </c:pt>
                <c:pt idx="39">
                  <c:v>0.219999999999999</c:v>
                </c:pt>
                <c:pt idx="40">
                  <c:v>0.19999999999999901</c:v>
                </c:pt>
                <c:pt idx="41">
                  <c:v>0.17999999999999899</c:v>
                </c:pt>
                <c:pt idx="42">
                  <c:v>0.159999999999999</c:v>
                </c:pt>
                <c:pt idx="43">
                  <c:v>0.13999999999999899</c:v>
                </c:pt>
                <c:pt idx="44">
                  <c:v>0.119999999999999</c:v>
                </c:pt>
                <c:pt idx="45">
                  <c:v>9.9999999999999006E-2</c:v>
                </c:pt>
                <c:pt idx="46">
                  <c:v>7.9999999999999002E-2</c:v>
                </c:pt>
                <c:pt idx="47">
                  <c:v>5.9999999999999103E-2</c:v>
                </c:pt>
                <c:pt idx="48">
                  <c:v>3.9999999999999002E-2</c:v>
                </c:pt>
                <c:pt idx="49">
                  <c:v>1.9999999999999001E-2</c:v>
                </c:pt>
                <c:pt idx="50">
                  <c:v>0</c:v>
                </c:pt>
              </c:numCache>
            </c:numRef>
          </c:cat>
          <c:val>
            <c:numRef>
              <c:f>Sheet3!$B$3:$B$53</c:f>
              <c:numCache>
                <c:formatCode>General</c:formatCode>
                <c:ptCount val="51"/>
                <c:pt idx="0">
                  <c:v>0.2</c:v>
                </c:pt>
                <c:pt idx="1">
                  <c:v>120.03783783783786</c:v>
                </c:pt>
                <c:pt idx="2">
                  <c:v>132.84102564102565</c:v>
                </c:pt>
                <c:pt idx="3">
                  <c:v>137.73914327917285</c:v>
                </c:pt>
                <c:pt idx="4">
                  <c:v>140.32641083521443</c:v>
                </c:pt>
                <c:pt idx="5">
                  <c:v>141.92602739726027</c:v>
                </c:pt>
                <c:pt idx="6">
                  <c:v>143.01288343558284</c:v>
                </c:pt>
                <c:pt idx="7">
                  <c:v>143.79947124917382</c:v>
                </c:pt>
                <c:pt idx="8">
                  <c:v>144.39512195121949</c:v>
                </c:pt>
                <c:pt idx="9">
                  <c:v>144.86183324702228</c:v>
                </c:pt>
                <c:pt idx="10">
                  <c:v>145.23738317757011</c:v>
                </c:pt>
                <c:pt idx="11">
                  <c:v>145.54610472541503</c:v>
                </c:pt>
                <c:pt idx="12">
                  <c:v>145.80437842064111</c:v>
                </c:pt>
                <c:pt idx="13">
                  <c:v>146.0236357065414</c:v>
                </c:pt>
                <c:pt idx="14">
                  <c:v>146.21209677419355</c:v>
                </c:pt>
                <c:pt idx="15">
                  <c:v>146.37582417582419</c:v>
                </c:pt>
                <c:pt idx="16">
                  <c:v>146.51938715380084</c:v>
                </c:pt>
                <c:pt idx="17">
                  <c:v>146.64629475437135</c:v>
                </c:pt>
                <c:pt idx="18">
                  <c:v>146.75928646379853</c:v>
                </c:pt>
                <c:pt idx="19">
                  <c:v>146.86053220591893</c:v>
                </c:pt>
                <c:pt idx="20">
                  <c:v>146.95177304964537</c:v>
                </c:pt>
                <c:pt idx="21">
                  <c:v>147.03442216715476</c:v>
                </c:pt>
                <c:pt idx="22">
                  <c:v>147.10963855421684</c:v>
                </c:pt>
                <c:pt idx="23">
                  <c:v>147.17838171710932</c:v>
                </c:pt>
                <c:pt idx="24">
                  <c:v>147.2414528227398</c:v>
                </c:pt>
                <c:pt idx="25">
                  <c:v>147.29952606635072</c:v>
                </c:pt>
                <c:pt idx="26">
                  <c:v>147.35317286652079</c:v>
                </c:pt>
                <c:pt idx="27">
                  <c:v>147.40288073072196</c:v>
                </c:pt>
                <c:pt idx="28">
                  <c:v>147.44906811250425</c:v>
                </c:pt>
                <c:pt idx="29">
                  <c:v>147.49209621993128</c:v>
                </c:pt>
                <c:pt idx="30">
                  <c:v>147.53227848101267</c:v>
                </c:pt>
                <c:pt idx="31">
                  <c:v>147.56988819114721</c:v>
                </c:pt>
                <c:pt idx="32">
                  <c:v>147.60516473731079</c:v>
                </c:pt>
                <c:pt idx="33">
                  <c:v>147.63831869871888</c:v>
                </c:pt>
                <c:pt idx="34">
                  <c:v>147.66953605366126</c:v>
                </c:pt>
                <c:pt idx="35">
                  <c:v>147.6989816700611</c:v>
                </c:pt>
                <c:pt idx="36">
                  <c:v>147.72680221811461</c:v>
                </c:pt>
                <c:pt idx="37">
                  <c:v>147.75312861364512</c:v>
                </c:pt>
                <c:pt idx="38">
                  <c:v>147.7780780780781</c:v>
                </c:pt>
                <c:pt idx="39">
                  <c:v>147.80175588342885</c:v>
                </c:pt>
                <c:pt idx="40">
                  <c:v>147.82425683709872</c:v>
                </c:pt>
                <c:pt idx="41">
                  <c:v>147.84566655064393</c:v>
                </c:pt>
                <c:pt idx="42">
                  <c:v>147.86606252831896</c:v>
                </c:pt>
                <c:pt idx="43">
                  <c:v>147.88551510457009</c:v>
                </c:pt>
                <c:pt idx="44">
                  <c:v>147.90408825438027</c:v>
                </c:pt>
                <c:pt idx="45">
                  <c:v>147.92184029613961</c:v>
                </c:pt>
                <c:pt idx="46">
                  <c:v>147.93882450331125</c:v>
                </c:pt>
                <c:pt idx="47">
                  <c:v>147.95508963840777</c:v>
                </c:pt>
                <c:pt idx="48">
                  <c:v>147.9706804205515</c:v>
                </c:pt>
                <c:pt idx="49">
                  <c:v>147.98563793606064</c:v>
                </c:pt>
                <c:pt idx="50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D-4917-8D4D-22234A5F3230}"/>
            </c:ext>
          </c:extLst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SW-CM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Sheet3!$A$3:$A$53</c:f>
              <c:numCache>
                <c:formatCode>General</c:formatCode>
                <c:ptCount val="51"/>
                <c:pt idx="0">
                  <c:v>1</c:v>
                </c:pt>
                <c:pt idx="1">
                  <c:v>0.98</c:v>
                </c:pt>
                <c:pt idx="2">
                  <c:v>0.96</c:v>
                </c:pt>
                <c:pt idx="3">
                  <c:v>0.94</c:v>
                </c:pt>
                <c:pt idx="4">
                  <c:v>0.92</c:v>
                </c:pt>
                <c:pt idx="5">
                  <c:v>0.9</c:v>
                </c:pt>
                <c:pt idx="6">
                  <c:v>0.88</c:v>
                </c:pt>
                <c:pt idx="7">
                  <c:v>0.86</c:v>
                </c:pt>
                <c:pt idx="8">
                  <c:v>0.84</c:v>
                </c:pt>
                <c:pt idx="9">
                  <c:v>0.82</c:v>
                </c:pt>
                <c:pt idx="10">
                  <c:v>0.8</c:v>
                </c:pt>
                <c:pt idx="11">
                  <c:v>0.78</c:v>
                </c:pt>
                <c:pt idx="12">
                  <c:v>0.76</c:v>
                </c:pt>
                <c:pt idx="13">
                  <c:v>0.74</c:v>
                </c:pt>
                <c:pt idx="14">
                  <c:v>0.72</c:v>
                </c:pt>
                <c:pt idx="15">
                  <c:v>0.7</c:v>
                </c:pt>
                <c:pt idx="16">
                  <c:v>0.68</c:v>
                </c:pt>
                <c:pt idx="17">
                  <c:v>0.66</c:v>
                </c:pt>
                <c:pt idx="18">
                  <c:v>0.64</c:v>
                </c:pt>
                <c:pt idx="19">
                  <c:v>0.62</c:v>
                </c:pt>
                <c:pt idx="20">
                  <c:v>0.6</c:v>
                </c:pt>
                <c:pt idx="21">
                  <c:v>0.57999999999999996</c:v>
                </c:pt>
                <c:pt idx="22">
                  <c:v>0.56000000000000005</c:v>
                </c:pt>
                <c:pt idx="23">
                  <c:v>0.54</c:v>
                </c:pt>
                <c:pt idx="24">
                  <c:v>0.52</c:v>
                </c:pt>
                <c:pt idx="25">
                  <c:v>0.5</c:v>
                </c:pt>
                <c:pt idx="26">
                  <c:v>0.48</c:v>
                </c:pt>
                <c:pt idx="27">
                  <c:v>0.46</c:v>
                </c:pt>
                <c:pt idx="28">
                  <c:v>0.44</c:v>
                </c:pt>
                <c:pt idx="29">
                  <c:v>0.41999999999999899</c:v>
                </c:pt>
                <c:pt idx="30">
                  <c:v>0.39999999999999902</c:v>
                </c:pt>
                <c:pt idx="31">
                  <c:v>0.37999999999999901</c:v>
                </c:pt>
                <c:pt idx="32">
                  <c:v>0.35999999999999899</c:v>
                </c:pt>
                <c:pt idx="33">
                  <c:v>0.33999999999999903</c:v>
                </c:pt>
                <c:pt idx="34">
                  <c:v>0.31999999999999901</c:v>
                </c:pt>
                <c:pt idx="35">
                  <c:v>0.29999999999999899</c:v>
                </c:pt>
                <c:pt idx="36">
                  <c:v>0.27999999999999903</c:v>
                </c:pt>
                <c:pt idx="37">
                  <c:v>0.25999999999999901</c:v>
                </c:pt>
                <c:pt idx="38">
                  <c:v>0.23999999999999899</c:v>
                </c:pt>
                <c:pt idx="39">
                  <c:v>0.219999999999999</c:v>
                </c:pt>
                <c:pt idx="40">
                  <c:v>0.19999999999999901</c:v>
                </c:pt>
                <c:pt idx="41">
                  <c:v>0.17999999999999899</c:v>
                </c:pt>
                <c:pt idx="42">
                  <c:v>0.159999999999999</c:v>
                </c:pt>
                <c:pt idx="43">
                  <c:v>0.13999999999999899</c:v>
                </c:pt>
                <c:pt idx="44">
                  <c:v>0.119999999999999</c:v>
                </c:pt>
                <c:pt idx="45">
                  <c:v>9.9999999999999006E-2</c:v>
                </c:pt>
                <c:pt idx="46">
                  <c:v>7.9999999999999002E-2</c:v>
                </c:pt>
                <c:pt idx="47">
                  <c:v>5.9999999999999103E-2</c:v>
                </c:pt>
                <c:pt idx="48">
                  <c:v>3.9999999999999002E-2</c:v>
                </c:pt>
                <c:pt idx="49">
                  <c:v>1.9999999999999001E-2</c:v>
                </c:pt>
                <c:pt idx="50">
                  <c:v>0</c:v>
                </c:pt>
              </c:numCache>
            </c:numRef>
          </c:cat>
          <c:val>
            <c:numRef>
              <c:f>Sheet3!$C$3:$C$53</c:f>
              <c:numCache>
                <c:formatCode>General</c:formatCode>
                <c:ptCount val="51"/>
                <c:pt idx="0">
                  <c:v>0.2</c:v>
                </c:pt>
                <c:pt idx="1">
                  <c:v>100.19669966996702</c:v>
                </c:pt>
                <c:pt idx="2">
                  <c:v>119.95889328063241</c:v>
                </c:pt>
                <c:pt idx="3">
                  <c:v>128.40451339915376</c:v>
                </c:pt>
                <c:pt idx="4">
                  <c:v>133.09035087719298</c:v>
                </c:pt>
                <c:pt idx="5">
                  <c:v>136.06995515695067</c:v>
                </c:pt>
                <c:pt idx="6">
                  <c:v>138.13171471927163</c:v>
                </c:pt>
                <c:pt idx="7">
                  <c:v>139.64312952005261</c:v>
                </c:pt>
                <c:pt idx="8">
                  <c:v>140.7986078886311</c:v>
                </c:pt>
                <c:pt idx="9">
                  <c:v>141.71063829787232</c:v>
                </c:pt>
                <c:pt idx="10">
                  <c:v>142.4488262910798</c:v>
                </c:pt>
                <c:pt idx="11">
                  <c:v>143.0585512216031</c:v>
                </c:pt>
                <c:pt idx="12">
                  <c:v>143.5706624605678</c:v>
                </c:pt>
                <c:pt idx="13">
                  <c:v>144.006863818912</c:v>
                </c:pt>
                <c:pt idx="14">
                  <c:v>144.38286879673694</c:v>
                </c:pt>
                <c:pt idx="15">
                  <c:v>144.71033386327503</c:v>
                </c:pt>
                <c:pt idx="16">
                  <c:v>144.99808841099164</c:v>
                </c:pt>
                <c:pt idx="17">
                  <c:v>145.25294283300479</c:v>
                </c:pt>
                <c:pt idx="18">
                  <c:v>145.48023441662227</c:v>
                </c:pt>
                <c:pt idx="19">
                  <c:v>145.68420520596413</c:v>
                </c:pt>
                <c:pt idx="20">
                  <c:v>145.86826923076924</c:v>
                </c:pt>
                <c:pt idx="21">
                  <c:v>146.03520513408205</c:v>
                </c:pt>
                <c:pt idx="22">
                  <c:v>146.18729741568114</c:v>
                </c:pt>
                <c:pt idx="23">
                  <c:v>146.32644160201298</c:v>
                </c:pt>
                <c:pt idx="24">
                  <c:v>146.45422365245375</c:v>
                </c:pt>
                <c:pt idx="25">
                  <c:v>146.57198067632851</c:v>
                </c:pt>
                <c:pt idx="26">
                  <c:v>146.68084789884716</c:v>
                </c:pt>
                <c:pt idx="27">
                  <c:v>146.7817953771725</c:v>
                </c:pt>
                <c:pt idx="28">
                  <c:v>146.87565698478562</c:v>
                </c:pt>
                <c:pt idx="29">
                  <c:v>146.96315349924836</c:v>
                </c:pt>
                <c:pt idx="30">
                  <c:v>147.04491114701131</c:v>
                </c:pt>
                <c:pt idx="31">
                  <c:v>147.1214766150477</c:v>
                </c:pt>
                <c:pt idx="32">
                  <c:v>147.19332929047908</c:v>
                </c:pt>
                <c:pt idx="33">
                  <c:v>147.26089130754522</c:v>
                </c:pt>
                <c:pt idx="34">
                  <c:v>147.32453584690091</c:v>
                </c:pt>
                <c:pt idx="35">
                  <c:v>147.38459403192229</c:v>
                </c:pt>
                <c:pt idx="36">
                  <c:v>147.44136069114469</c:v>
                </c:pt>
                <c:pt idx="37">
                  <c:v>147.49509919852844</c:v>
                </c:pt>
                <c:pt idx="38">
                  <c:v>147.54604555925263</c:v>
                </c:pt>
                <c:pt idx="39">
                  <c:v>147.59441187476614</c:v>
                </c:pt>
                <c:pt idx="40">
                  <c:v>147.64038929440389</c:v>
                </c:pt>
                <c:pt idx="41">
                  <c:v>147.68415054018757</c:v>
                </c:pt>
                <c:pt idx="42">
                  <c:v>147.72585207512174</c:v>
                </c:pt>
                <c:pt idx="43">
                  <c:v>147.76563597236381</c:v>
                </c:pt>
                <c:pt idx="44">
                  <c:v>147.80363153232946</c:v>
                </c:pt>
                <c:pt idx="45">
                  <c:v>147.83995668651869</c:v>
                </c:pt>
                <c:pt idx="46">
                  <c:v>147.87471922017374</c:v>
                </c:pt>
                <c:pt idx="47">
                  <c:v>147.90801784047298</c:v>
                </c:pt>
                <c:pt idx="48">
                  <c:v>147.93994311255585</c:v>
                </c:pt>
                <c:pt idx="49">
                  <c:v>147.97057828207426</c:v>
                </c:pt>
                <c:pt idx="50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D-4917-8D4D-22234A5F3230}"/>
            </c:ext>
          </c:extLst>
        </c:ser>
        <c:ser>
          <c:idx val="2"/>
          <c:order val="2"/>
          <c:tx>
            <c:strRef>
              <c:f>Sheet3!$F$2</c:f>
              <c:strCache>
                <c:ptCount val="1"/>
                <c:pt idx="0">
                  <c:v>SW-CI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Sheet3!$F$3:$F$53</c:f>
              <c:numCache>
                <c:formatCode>General</c:formatCode>
                <c:ptCount val="51"/>
                <c:pt idx="0">
                  <c:v>0.2</c:v>
                </c:pt>
                <c:pt idx="1">
                  <c:v>136.25405405405408</c:v>
                </c:pt>
                <c:pt idx="2">
                  <c:v>150.78974358974361</c:v>
                </c:pt>
                <c:pt idx="3">
                  <c:v>156.35066469719354</c:v>
                </c:pt>
                <c:pt idx="4">
                  <c:v>159.28803611738149</c:v>
                </c:pt>
                <c:pt idx="5">
                  <c:v>161.10410958904112</c:v>
                </c:pt>
                <c:pt idx="6">
                  <c:v>162.33803680981595</c:v>
                </c:pt>
                <c:pt idx="7">
                  <c:v>163.23106411103768</c:v>
                </c:pt>
                <c:pt idx="8">
                  <c:v>163.90731707317073</c:v>
                </c:pt>
                <c:pt idx="9">
                  <c:v>164.43718280683584</c:v>
                </c:pt>
                <c:pt idx="10">
                  <c:v>164.86355140186916</c:v>
                </c:pt>
                <c:pt idx="11">
                  <c:v>165.2140485312899</c:v>
                </c:pt>
                <c:pt idx="12">
                  <c:v>165.50727130570755</c:v>
                </c:pt>
                <c:pt idx="13">
                  <c:v>165.7561980484279</c:v>
                </c:pt>
                <c:pt idx="14">
                  <c:v>165.97016129032261</c:v>
                </c:pt>
                <c:pt idx="15">
                  <c:v>166.15604395604396</c:v>
                </c:pt>
                <c:pt idx="16">
                  <c:v>166.31903358868593</c:v>
                </c:pt>
                <c:pt idx="17">
                  <c:v>166.46311407160701</c:v>
                </c:pt>
                <c:pt idx="18">
                  <c:v>166.59139559286464</c:v>
                </c:pt>
                <c:pt idx="19">
                  <c:v>166.70634170604328</c:v>
                </c:pt>
                <c:pt idx="20">
                  <c:v>166.80992907801419</c:v>
                </c:pt>
                <c:pt idx="21">
                  <c:v>166.90376210858301</c:v>
                </c:pt>
                <c:pt idx="22">
                  <c:v>166.989156626506</c:v>
                </c:pt>
                <c:pt idx="23">
                  <c:v>167.06720197652871</c:v>
                </c:pt>
                <c:pt idx="24">
                  <c:v>167.13880773786022</c:v>
                </c:pt>
                <c:pt idx="25">
                  <c:v>167.20473933649291</c:v>
                </c:pt>
                <c:pt idx="26">
                  <c:v>167.26564551422319</c:v>
                </c:pt>
                <c:pt idx="27">
                  <c:v>167.32207974705781</c:v>
                </c:pt>
                <c:pt idx="28">
                  <c:v>167.37451711284311</c:v>
                </c:pt>
                <c:pt idx="29">
                  <c:v>167.42336769759453</c:v>
                </c:pt>
                <c:pt idx="30">
                  <c:v>167.46898734177216</c:v>
                </c:pt>
                <c:pt idx="31">
                  <c:v>167.51168632256088</c:v>
                </c:pt>
                <c:pt idx="32">
                  <c:v>167.55173642030275</c:v>
                </c:pt>
                <c:pt idx="33">
                  <c:v>167.58937670937092</c:v>
                </c:pt>
                <c:pt idx="34">
                  <c:v>167.62481833426494</c:v>
                </c:pt>
                <c:pt idx="35">
                  <c:v>167.65824847250511</c:v>
                </c:pt>
                <c:pt idx="36">
                  <c:v>167.68983364140482</c:v>
                </c:pt>
                <c:pt idx="37">
                  <c:v>167.71972247205449</c:v>
                </c:pt>
                <c:pt idx="38">
                  <c:v>167.74804804804802</c:v>
                </c:pt>
                <c:pt idx="39">
                  <c:v>167.77492988659921</c:v>
                </c:pt>
                <c:pt idx="40">
                  <c:v>167.80047562425685</c:v>
                </c:pt>
                <c:pt idx="41">
                  <c:v>167.82478245736164</c:v>
                </c:pt>
                <c:pt idx="42">
                  <c:v>167.84793837788851</c:v>
                </c:pt>
                <c:pt idx="43">
                  <c:v>167.87002323780015</c:v>
                </c:pt>
                <c:pt idx="44">
                  <c:v>167.89110966904607</c:v>
                </c:pt>
                <c:pt idx="45">
                  <c:v>167.91126388154419</c:v>
                </c:pt>
                <c:pt idx="46">
                  <c:v>167.9305463576159</c:v>
                </c:pt>
                <c:pt idx="47">
                  <c:v>167.94901245821939</c:v>
                </c:pt>
                <c:pt idx="48">
                  <c:v>167.96671295377902</c:v>
                </c:pt>
                <c:pt idx="49">
                  <c:v>167.98369449033137</c:v>
                </c:pt>
                <c:pt idx="50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8D-4917-8D4D-22234A5F3230}"/>
            </c:ext>
          </c:extLst>
        </c:ser>
        <c:ser>
          <c:idx val="3"/>
          <c:order val="3"/>
          <c:tx>
            <c:strRef>
              <c:f>Sheet3!$G$2</c:f>
              <c:strCache>
                <c:ptCount val="1"/>
                <c:pt idx="0">
                  <c:v>SW-CI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Sheet3!$G$3:$G$53</c:f>
              <c:numCache>
                <c:formatCode>General</c:formatCode>
                <c:ptCount val="51"/>
                <c:pt idx="0">
                  <c:v>0.2</c:v>
                </c:pt>
                <c:pt idx="1">
                  <c:v>113.72805280528056</c:v>
                </c:pt>
                <c:pt idx="2">
                  <c:v>136.16442687747036</c:v>
                </c:pt>
                <c:pt idx="3">
                  <c:v>145.75289139633287</c:v>
                </c:pt>
                <c:pt idx="4">
                  <c:v>151.07280701754385</c:v>
                </c:pt>
                <c:pt idx="5">
                  <c:v>154.45560538116592</c:v>
                </c:pt>
                <c:pt idx="6">
                  <c:v>156.79635811836118</c:v>
                </c:pt>
                <c:pt idx="7">
                  <c:v>158.51229454306377</c:v>
                </c:pt>
                <c:pt idx="8">
                  <c:v>159.82412993039443</c:v>
                </c:pt>
                <c:pt idx="9">
                  <c:v>160.8595744680851</c:v>
                </c:pt>
                <c:pt idx="10">
                  <c:v>161.69765258215963</c:v>
                </c:pt>
                <c:pt idx="11">
                  <c:v>162.38988426918129</c:v>
                </c:pt>
                <c:pt idx="12">
                  <c:v>162.97129337539431</c:v>
                </c:pt>
                <c:pt idx="13">
                  <c:v>163.46652062796639</c:v>
                </c:pt>
                <c:pt idx="14">
                  <c:v>163.89340584636304</c:v>
                </c:pt>
                <c:pt idx="15">
                  <c:v>164.26518282988869</c:v>
                </c:pt>
                <c:pt idx="16">
                  <c:v>164.59187574671446</c:v>
                </c:pt>
                <c:pt idx="17">
                  <c:v>164.88121655871586</c:v>
                </c:pt>
                <c:pt idx="18">
                  <c:v>165.13926478423016</c:v>
                </c:pt>
                <c:pt idx="19">
                  <c:v>165.37083649229214</c:v>
                </c:pt>
                <c:pt idx="20">
                  <c:v>165.5798076923077</c:v>
                </c:pt>
                <c:pt idx="21">
                  <c:v>165.76933302773318</c:v>
                </c:pt>
                <c:pt idx="22">
                  <c:v>165.9420061322821</c:v>
                </c:pt>
                <c:pt idx="23">
                  <c:v>166.09997903124346</c:v>
                </c:pt>
                <c:pt idx="24">
                  <c:v>166.24505229283992</c:v>
                </c:pt>
                <c:pt idx="25">
                  <c:v>166.37874396135265</c:v>
                </c:pt>
                <c:pt idx="26">
                  <c:v>166.50234287839345</c:v>
                </c:pt>
                <c:pt idx="27">
                  <c:v>166.61695036731766</c:v>
                </c:pt>
                <c:pt idx="28">
                  <c:v>166.72351313969571</c:v>
                </c:pt>
                <c:pt idx="29">
                  <c:v>166.82284950726574</c:v>
                </c:pt>
                <c:pt idx="30">
                  <c:v>166.91567043618738</c:v>
                </c:pt>
                <c:pt idx="31">
                  <c:v>167.00259659002035</c:v>
                </c:pt>
                <c:pt idx="32">
                  <c:v>167.08417222559129</c:v>
                </c:pt>
                <c:pt idx="33">
                  <c:v>167.16087659949994</c:v>
                </c:pt>
                <c:pt idx="34">
                  <c:v>167.23313339045987</c:v>
                </c:pt>
                <c:pt idx="35">
                  <c:v>167.30131852879947</c:v>
                </c:pt>
                <c:pt idx="36">
                  <c:v>167.36576673866091</c:v>
                </c:pt>
                <c:pt idx="37">
                  <c:v>167.42677703324136</c:v>
                </c:pt>
                <c:pt idx="38">
                  <c:v>167.48461735346817</c:v>
                </c:pt>
                <c:pt idx="39">
                  <c:v>167.5395285019334</c:v>
                </c:pt>
                <c:pt idx="40">
                  <c:v>167.59172749391729</c:v>
                </c:pt>
                <c:pt idx="41">
                  <c:v>167.64141042383949</c:v>
                </c:pt>
                <c:pt idx="42">
                  <c:v>167.68875492696498</c:v>
                </c:pt>
                <c:pt idx="43">
                  <c:v>167.7339223015064</c:v>
                </c:pt>
                <c:pt idx="44">
                  <c:v>167.7770593445527</c:v>
                </c:pt>
                <c:pt idx="45">
                  <c:v>167.81829994585814</c:v>
                </c:pt>
                <c:pt idx="46">
                  <c:v>167.85776647594827</c:v>
                </c:pt>
                <c:pt idx="47">
                  <c:v>167.89557099885906</c:v>
                </c:pt>
                <c:pt idx="48">
                  <c:v>167.93181633482325</c:v>
                </c:pt>
                <c:pt idx="49">
                  <c:v>167.96659699412763</c:v>
                </c:pt>
                <c:pt idx="50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8D-4917-8D4D-22234A5F3230}"/>
            </c:ext>
          </c:extLst>
        </c:ser>
        <c:ser>
          <c:idx val="4"/>
          <c:order val="4"/>
          <c:tx>
            <c:strRef>
              <c:f>Sheet3!$J$2</c:f>
              <c:strCache>
                <c:ptCount val="1"/>
                <c:pt idx="0">
                  <c:v>SW-CR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Sheet3!$J$3:$J$53</c:f>
              <c:numCache>
                <c:formatCode>General</c:formatCode>
                <c:ptCount val="51"/>
                <c:pt idx="0">
                  <c:v>0.2</c:v>
                </c:pt>
                <c:pt idx="1">
                  <c:v>208.41621621621624</c:v>
                </c:pt>
                <c:pt idx="2">
                  <c:v>230.66153846153847</c:v>
                </c:pt>
                <c:pt idx="3">
                  <c:v>239.17193500738554</c:v>
                </c:pt>
                <c:pt idx="4">
                  <c:v>243.66726862302482</c:v>
                </c:pt>
                <c:pt idx="5">
                  <c:v>246.44657534246576</c:v>
                </c:pt>
                <c:pt idx="6">
                  <c:v>248.33496932515339</c:v>
                </c:pt>
                <c:pt idx="7">
                  <c:v>249.7016523463318</c:v>
                </c:pt>
                <c:pt idx="8">
                  <c:v>250.73658536585361</c:v>
                </c:pt>
                <c:pt idx="9">
                  <c:v>251.54748834800623</c:v>
                </c:pt>
                <c:pt idx="10">
                  <c:v>252.2</c:v>
                </c:pt>
                <c:pt idx="11">
                  <c:v>252.73639846743293</c:v>
                </c:pt>
                <c:pt idx="12">
                  <c:v>253.18514464425328</c:v>
                </c:pt>
                <c:pt idx="13">
                  <c:v>253.56610046982289</c:v>
                </c:pt>
                <c:pt idx="14">
                  <c:v>253.89354838709679</c:v>
                </c:pt>
                <c:pt idx="15">
                  <c:v>254.17802197802195</c:v>
                </c:pt>
                <c:pt idx="16">
                  <c:v>254.42746022392456</c:v>
                </c:pt>
                <c:pt idx="17">
                  <c:v>254.64796003330554</c:v>
                </c:pt>
                <c:pt idx="18">
                  <c:v>254.84428121720885</c:v>
                </c:pt>
                <c:pt idx="19">
                  <c:v>255.02019398159663</c:v>
                </c:pt>
                <c:pt idx="20">
                  <c:v>255.17872340425532</c:v>
                </c:pt>
                <c:pt idx="21">
                  <c:v>255.32232484793872</c:v>
                </c:pt>
                <c:pt idx="22">
                  <c:v>255.45301204819276</c:v>
                </c:pt>
                <c:pt idx="23">
                  <c:v>255.57245213094504</c:v>
                </c:pt>
                <c:pt idx="24">
                  <c:v>255.68203711014601</c:v>
                </c:pt>
                <c:pt idx="25">
                  <c:v>255.78293838862561</c:v>
                </c:pt>
                <c:pt idx="26">
                  <c:v>255.87614879649894</c:v>
                </c:pt>
                <c:pt idx="27">
                  <c:v>255.96251536975237</c:v>
                </c:pt>
                <c:pt idx="28">
                  <c:v>256.04276516435107</c:v>
                </c:pt>
                <c:pt idx="29">
                  <c:v>256.11752577319589</c:v>
                </c:pt>
                <c:pt idx="30">
                  <c:v>256.18734177215191</c:v>
                </c:pt>
                <c:pt idx="31">
                  <c:v>256.25268800735182</c:v>
                </c:pt>
                <c:pt idx="32">
                  <c:v>256.3139804096171</c:v>
                </c:pt>
                <c:pt idx="33">
                  <c:v>256.3715848567727</c:v>
                </c:pt>
                <c:pt idx="34">
                  <c:v>256.42582448295133</c:v>
                </c:pt>
                <c:pt idx="35">
                  <c:v>256.47698574338091</c:v>
                </c:pt>
                <c:pt idx="36">
                  <c:v>256.52532347504621</c:v>
                </c:pt>
                <c:pt idx="37">
                  <c:v>256.57106514197608</c:v>
                </c:pt>
                <c:pt idx="38">
                  <c:v>256.6144144144144</c:v>
                </c:pt>
                <c:pt idx="39">
                  <c:v>256.65555420070723</c:v>
                </c:pt>
                <c:pt idx="40">
                  <c:v>256.69464922711057</c:v>
                </c:pt>
                <c:pt idx="41">
                  <c:v>256.73184824225547</c:v>
                </c:pt>
                <c:pt idx="42">
                  <c:v>256.76728590847301</c:v>
                </c:pt>
                <c:pt idx="43">
                  <c:v>256.80108443067388</c:v>
                </c:pt>
                <c:pt idx="44">
                  <c:v>256.83335496430891</c:v>
                </c:pt>
                <c:pt idx="45">
                  <c:v>256.86419883659443</c:v>
                </c:pt>
                <c:pt idx="46">
                  <c:v>256.89370860927153</c:v>
                </c:pt>
                <c:pt idx="47">
                  <c:v>256.921969006381</c:v>
                </c:pt>
                <c:pt idx="48">
                  <c:v>256.94905772664151</c:v>
                </c:pt>
                <c:pt idx="49">
                  <c:v>256.97504615683607</c:v>
                </c:pt>
                <c:pt idx="50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8D-4917-8D4D-22234A5F3230}"/>
            </c:ext>
          </c:extLst>
        </c:ser>
        <c:ser>
          <c:idx val="5"/>
          <c:order val="5"/>
          <c:tx>
            <c:strRef>
              <c:f>Sheet3!$K$2</c:f>
              <c:strCache>
                <c:ptCount val="1"/>
                <c:pt idx="0">
                  <c:v>SW-CR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Sheet3!$K$3:$K$53</c:f>
              <c:numCache>
                <c:formatCode>General</c:formatCode>
                <c:ptCount val="51"/>
                <c:pt idx="0">
                  <c:v>0.2</c:v>
                </c:pt>
                <c:pt idx="1">
                  <c:v>173.9425742574258</c:v>
                </c:pt>
                <c:pt idx="2">
                  <c:v>208.27905138339923</c:v>
                </c:pt>
                <c:pt idx="3">
                  <c:v>222.95317348378001</c:v>
                </c:pt>
                <c:pt idx="4">
                  <c:v>231.09473684210528</c:v>
                </c:pt>
                <c:pt idx="5">
                  <c:v>236.27174887892377</c:v>
                </c:pt>
                <c:pt idx="6">
                  <c:v>239.85402124430959</c:v>
                </c:pt>
                <c:pt idx="7">
                  <c:v>242.48007889546352</c:v>
                </c:pt>
                <c:pt idx="8">
                  <c:v>244.48770301624131</c:v>
                </c:pt>
                <c:pt idx="9">
                  <c:v>246.07234042553191</c:v>
                </c:pt>
                <c:pt idx="10">
                  <c:v>247.35492957746479</c:v>
                </c:pt>
                <c:pt idx="11">
                  <c:v>248.4143163309044</c:v>
                </c:pt>
                <c:pt idx="12">
                  <c:v>249.30410094637222</c:v>
                </c:pt>
                <c:pt idx="13">
                  <c:v>250.06199342825846</c:v>
                </c:pt>
                <c:pt idx="14">
                  <c:v>250.71529571719924</c:v>
                </c:pt>
                <c:pt idx="15">
                  <c:v>251.28426073131956</c:v>
                </c:pt>
                <c:pt idx="16">
                  <c:v>251.78422939068105</c:v>
                </c:pt>
                <c:pt idx="17">
                  <c:v>252.22703463813014</c:v>
                </c:pt>
                <c:pt idx="18">
                  <c:v>252.62194992008523</c:v>
                </c:pt>
                <c:pt idx="19">
                  <c:v>252.97634571645185</c:v>
                </c:pt>
                <c:pt idx="20">
                  <c:v>253.29615384615383</c:v>
                </c:pt>
                <c:pt idx="21">
                  <c:v>253.58620215448084</c:v>
                </c:pt>
                <c:pt idx="22">
                  <c:v>253.85045992115636</c:v>
                </c:pt>
                <c:pt idx="23">
                  <c:v>254.09222059131895</c:v>
                </c:pt>
                <c:pt idx="24">
                  <c:v>254.31423974255836</c:v>
                </c:pt>
                <c:pt idx="25">
                  <c:v>254.51884057971014</c:v>
                </c:pt>
                <c:pt idx="26">
                  <c:v>254.70799553737444</c:v>
                </c:pt>
                <c:pt idx="27">
                  <c:v>254.88339007346354</c:v>
                </c:pt>
                <c:pt idx="28">
                  <c:v>255.04647302904567</c:v>
                </c:pt>
                <c:pt idx="29">
                  <c:v>255.19849674294309</c:v>
                </c:pt>
                <c:pt idx="30">
                  <c:v>255.34054927302103</c:v>
                </c:pt>
                <c:pt idx="31">
                  <c:v>255.47358047864856</c:v>
                </c:pt>
                <c:pt idx="32">
                  <c:v>255.59842328684056</c:v>
                </c:pt>
                <c:pt idx="33">
                  <c:v>255.71581114869835</c:v>
                </c:pt>
                <c:pt idx="34">
                  <c:v>255.82639245929735</c:v>
                </c:pt>
                <c:pt idx="35">
                  <c:v>255.93074253990284</c:v>
                </c:pt>
                <c:pt idx="36">
                  <c:v>256.02937365010797</c:v>
                </c:pt>
                <c:pt idx="37">
                  <c:v>256.12274339771386</c:v>
                </c:pt>
                <c:pt idx="38">
                  <c:v>256.21126183772719</c:v>
                </c:pt>
                <c:pt idx="39">
                  <c:v>256.29529749282773</c:v>
                </c:pt>
                <c:pt idx="40">
                  <c:v>256.37518248175184</c:v>
                </c:pt>
                <c:pt idx="41">
                  <c:v>256.45121690609045</c:v>
                </c:pt>
                <c:pt idx="42">
                  <c:v>256.5236726176675</c:v>
                </c:pt>
                <c:pt idx="43">
                  <c:v>256.59279646619098</c:v>
                </c:pt>
                <c:pt idx="44">
                  <c:v>256.65881310894594</c:v>
                </c:pt>
                <c:pt idx="45">
                  <c:v>256.72192744991878</c:v>
                </c:pt>
                <c:pt idx="46">
                  <c:v>256.78232676414495</c:v>
                </c:pt>
                <c:pt idx="47">
                  <c:v>256.84018255367704</c:v>
                </c:pt>
                <c:pt idx="48">
                  <c:v>256.89565217391305</c:v>
                </c:pt>
                <c:pt idx="49">
                  <c:v>256.94888026276504</c:v>
                </c:pt>
                <c:pt idx="50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8D-4917-8D4D-22234A5F3230}"/>
            </c:ext>
          </c:extLst>
        </c:ser>
        <c:ser>
          <c:idx val="6"/>
          <c:order val="6"/>
          <c:tx>
            <c:strRef>
              <c:f>Sheet3!$N$2</c:f>
              <c:strCache>
                <c:ptCount val="1"/>
                <c:pt idx="0">
                  <c:v>SW-Cav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Sheet3!$N$3:$N$53</c:f>
              <c:numCache>
                <c:formatCode>General</c:formatCode>
                <c:ptCount val="51"/>
                <c:pt idx="0">
                  <c:v>0.2</c:v>
                </c:pt>
                <c:pt idx="1">
                  <c:v>140.30810810810812</c:v>
                </c:pt>
                <c:pt idx="2">
                  <c:v>155.27692307692308</c:v>
                </c:pt>
                <c:pt idx="3">
                  <c:v>161.00354505169869</c:v>
                </c:pt>
                <c:pt idx="4">
                  <c:v>164.02844243792325</c:v>
                </c:pt>
                <c:pt idx="5">
                  <c:v>165.8986301369863</c:v>
                </c:pt>
                <c:pt idx="6">
                  <c:v>167.16932515337425</c:v>
                </c:pt>
                <c:pt idx="7">
                  <c:v>168.08896232650363</c:v>
                </c:pt>
                <c:pt idx="8">
                  <c:v>168.78536585365853</c:v>
                </c:pt>
                <c:pt idx="9">
                  <c:v>169.33102019678921</c:v>
                </c:pt>
                <c:pt idx="10">
                  <c:v>169.77009345794391</c:v>
                </c:pt>
                <c:pt idx="11">
                  <c:v>170.13103448275859</c:v>
                </c:pt>
                <c:pt idx="12">
                  <c:v>170.4329945269742</c:v>
                </c:pt>
                <c:pt idx="13">
                  <c:v>170.68933863389955</c:v>
                </c:pt>
                <c:pt idx="14">
                  <c:v>170.90967741935486</c:v>
                </c:pt>
                <c:pt idx="15">
                  <c:v>171.10109890109891</c:v>
                </c:pt>
                <c:pt idx="16">
                  <c:v>171.26894519740719</c:v>
                </c:pt>
                <c:pt idx="17">
                  <c:v>171.41731890091589</c:v>
                </c:pt>
                <c:pt idx="18">
                  <c:v>171.5494228751312</c:v>
                </c:pt>
                <c:pt idx="19">
                  <c:v>171.66779408107436</c:v>
                </c:pt>
                <c:pt idx="20">
                  <c:v>171.77446808510641</c:v>
                </c:pt>
                <c:pt idx="21">
                  <c:v>171.87109709394005</c:v>
                </c:pt>
                <c:pt idx="22">
                  <c:v>171.95903614457828</c:v>
                </c:pt>
                <c:pt idx="23">
                  <c:v>172.03940704138358</c:v>
                </c:pt>
                <c:pt idx="24">
                  <c:v>172.11314646664033</c:v>
                </c:pt>
                <c:pt idx="25">
                  <c:v>172.18104265402846</c:v>
                </c:pt>
                <c:pt idx="26">
                  <c:v>172.2437636761488</c:v>
                </c:pt>
                <c:pt idx="27">
                  <c:v>172.30187950114177</c:v>
                </c:pt>
                <c:pt idx="28">
                  <c:v>172.35587936292782</c:v>
                </c:pt>
                <c:pt idx="29">
                  <c:v>172.40618556701031</c:v>
                </c:pt>
                <c:pt idx="30">
                  <c:v>172.45316455696204</c:v>
                </c:pt>
                <c:pt idx="31">
                  <c:v>172.49713585541431</c:v>
                </c:pt>
                <c:pt idx="32">
                  <c:v>172.53837934105076</c:v>
                </c:pt>
                <c:pt idx="33">
                  <c:v>172.57714121203395</c:v>
                </c:pt>
                <c:pt idx="34">
                  <c:v>172.61363890441586</c:v>
                </c:pt>
                <c:pt idx="35">
                  <c:v>172.64806517311609</c:v>
                </c:pt>
                <c:pt idx="36">
                  <c:v>172.68059149722737</c:v>
                </c:pt>
                <c:pt idx="37">
                  <c:v>172.71137093665681</c:v>
                </c:pt>
                <c:pt idx="38">
                  <c:v>172.74054054054054</c:v>
                </c:pt>
                <c:pt idx="39">
                  <c:v>172.7682233873918</c:v>
                </c:pt>
                <c:pt idx="40">
                  <c:v>172.79453032104638</c:v>
                </c:pt>
                <c:pt idx="41">
                  <c:v>172.81956143404108</c:v>
                </c:pt>
                <c:pt idx="42">
                  <c:v>172.84340734028092</c:v>
                </c:pt>
                <c:pt idx="43">
                  <c:v>172.86615027110764</c:v>
                </c:pt>
                <c:pt idx="44">
                  <c:v>172.88786502271253</c:v>
                </c:pt>
                <c:pt idx="45">
                  <c:v>172.9086197778953</c:v>
                </c:pt>
                <c:pt idx="46">
                  <c:v>172.92847682119208</c:v>
                </c:pt>
                <c:pt idx="47">
                  <c:v>172.94749316317228</c:v>
                </c:pt>
                <c:pt idx="48">
                  <c:v>172.96572108708591</c:v>
                </c:pt>
                <c:pt idx="49">
                  <c:v>172.98320862889904</c:v>
                </c:pt>
                <c:pt idx="5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8D-4917-8D4D-22234A5F3230}"/>
            </c:ext>
          </c:extLst>
        </c:ser>
        <c:ser>
          <c:idx val="7"/>
          <c:order val="7"/>
          <c:tx>
            <c:strRef>
              <c:f>Sheet3!$O$2</c:f>
              <c:strCache>
                <c:ptCount val="1"/>
                <c:pt idx="0">
                  <c:v>SW-Cav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Sheet3!$O$3:$O$53</c:f>
              <c:numCache>
                <c:formatCode>General</c:formatCode>
                <c:ptCount val="51"/>
                <c:pt idx="0">
                  <c:v>0.2</c:v>
                </c:pt>
                <c:pt idx="1">
                  <c:v>117.11089108910895</c:v>
                </c:pt>
                <c:pt idx="2">
                  <c:v>140.21581027667986</c:v>
                </c:pt>
                <c:pt idx="3">
                  <c:v>150.08998589562768</c:v>
                </c:pt>
                <c:pt idx="4">
                  <c:v>155.56842105263158</c:v>
                </c:pt>
                <c:pt idx="5">
                  <c:v>159.05201793721974</c:v>
                </c:pt>
                <c:pt idx="6">
                  <c:v>161.46251896813354</c:v>
                </c:pt>
                <c:pt idx="7">
                  <c:v>163.22958579881657</c:v>
                </c:pt>
                <c:pt idx="8">
                  <c:v>164.58051044083527</c:v>
                </c:pt>
                <c:pt idx="9">
                  <c:v>165.64680851063829</c:v>
                </c:pt>
                <c:pt idx="10">
                  <c:v>166.50985915492959</c:v>
                </c:pt>
                <c:pt idx="11">
                  <c:v>167.22271753107586</c:v>
                </c:pt>
                <c:pt idx="12">
                  <c:v>167.82145110410093</c:v>
                </c:pt>
                <c:pt idx="13">
                  <c:v>168.33143483022999</c:v>
                </c:pt>
                <c:pt idx="14">
                  <c:v>168.77104010876957</c:v>
                </c:pt>
                <c:pt idx="15">
                  <c:v>169.15389507154211</c:v>
                </c:pt>
                <c:pt idx="16">
                  <c:v>169.49032258064517</c:v>
                </c:pt>
                <c:pt idx="17">
                  <c:v>169.78828499014364</c:v>
                </c:pt>
                <c:pt idx="18">
                  <c:v>170.05402237613211</c:v>
                </c:pt>
                <c:pt idx="19">
                  <c:v>170.29249431387416</c:v>
                </c:pt>
                <c:pt idx="20">
                  <c:v>170.50769230769228</c:v>
                </c:pt>
                <c:pt idx="21">
                  <c:v>170.70286500114599</c:v>
                </c:pt>
                <c:pt idx="22">
                  <c:v>170.88068331143234</c:v>
                </c:pt>
                <c:pt idx="23">
                  <c:v>171.04336338855106</c:v>
                </c:pt>
                <c:pt idx="24">
                  <c:v>171.19275945293646</c:v>
                </c:pt>
                <c:pt idx="25">
                  <c:v>171.33043478260871</c:v>
                </c:pt>
                <c:pt idx="26">
                  <c:v>171.45771662328005</c:v>
                </c:pt>
                <c:pt idx="27">
                  <c:v>171.57573911485395</c:v>
                </c:pt>
                <c:pt idx="28">
                  <c:v>171.68547717842324</c:v>
                </c:pt>
                <c:pt idx="29">
                  <c:v>171.7877735092701</c:v>
                </c:pt>
                <c:pt idx="30">
                  <c:v>171.88336025848142</c:v>
                </c:pt>
                <c:pt idx="31">
                  <c:v>171.97287658376348</c:v>
                </c:pt>
                <c:pt idx="32">
                  <c:v>172.05688295936935</c:v>
                </c:pt>
                <c:pt idx="33">
                  <c:v>172.1358729224886</c:v>
                </c:pt>
                <c:pt idx="34">
                  <c:v>172.21028277634963</c:v>
                </c:pt>
                <c:pt idx="35">
                  <c:v>172.28049965301875</c:v>
                </c:pt>
                <c:pt idx="36">
                  <c:v>172.34686825053993</c:v>
                </c:pt>
                <c:pt idx="37">
                  <c:v>172.40969649191959</c:v>
                </c:pt>
                <c:pt idx="38">
                  <c:v>172.46926030202204</c:v>
                </c:pt>
                <c:pt idx="39">
                  <c:v>172.52580765872523</c:v>
                </c:pt>
                <c:pt idx="40">
                  <c:v>172.57956204379565</c:v>
                </c:pt>
                <c:pt idx="41">
                  <c:v>172.63072539475246</c:v>
                </c:pt>
                <c:pt idx="42">
                  <c:v>172.6794806399258</c:v>
                </c:pt>
                <c:pt idx="43">
                  <c:v>172.72599388379206</c:v>
                </c:pt>
                <c:pt idx="44">
                  <c:v>172.77041629760851</c:v>
                </c:pt>
                <c:pt idx="45">
                  <c:v>172.81288576069304</c:v>
                </c:pt>
                <c:pt idx="46">
                  <c:v>172.8535282898919</c:v>
                </c:pt>
                <c:pt idx="47">
                  <c:v>172.89245928845557</c:v>
                </c:pt>
                <c:pt idx="48">
                  <c:v>172.92978464039007</c:v>
                </c:pt>
                <c:pt idx="49">
                  <c:v>172.96560167214096</c:v>
                </c:pt>
                <c:pt idx="5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28D-4917-8D4D-22234A5F3230}"/>
            </c:ext>
          </c:extLst>
        </c:ser>
        <c:ser>
          <c:idx val="8"/>
          <c:order val="8"/>
          <c:tx>
            <c:strRef>
              <c:f>Sheet3!$R$2</c:f>
              <c:strCache>
                <c:ptCount val="1"/>
                <c:pt idx="0">
                  <c:v>SW-Ens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Sheet3!$R$3:$R$53</c:f>
              <c:numCache>
                <c:formatCode>General</c:formatCode>
                <c:ptCount val="51"/>
                <c:pt idx="0">
                  <c:v>0.2</c:v>
                </c:pt>
                <c:pt idx="1">
                  <c:v>22.369491525423744</c:v>
                </c:pt>
                <c:pt idx="2">
                  <c:v>38.67058823529414</c:v>
                </c:pt>
                <c:pt idx="3">
                  <c:v>51.16103896103899</c:v>
                </c:pt>
                <c:pt idx="4">
                  <c:v>61.037209302325564</c:v>
                </c:pt>
                <c:pt idx="5">
                  <c:v>69.042105263157893</c:v>
                </c:pt>
                <c:pt idx="6">
                  <c:v>75.66153846153847</c:v>
                </c:pt>
                <c:pt idx="7">
                  <c:v>81.226548672566381</c:v>
                </c:pt>
                <c:pt idx="8">
                  <c:v>85.970491803278691</c:v>
                </c:pt>
                <c:pt idx="9">
                  <c:v>90.062595419847327</c:v>
                </c:pt>
                <c:pt idx="10">
                  <c:v>93.628571428571419</c:v>
                </c:pt>
                <c:pt idx="11">
                  <c:v>96.763758389261739</c:v>
                </c:pt>
                <c:pt idx="12">
                  <c:v>99.541772151898741</c:v>
                </c:pt>
                <c:pt idx="13">
                  <c:v>102.02035928143712</c:v>
                </c:pt>
                <c:pt idx="14">
                  <c:v>104.24545454545456</c:v>
                </c:pt>
                <c:pt idx="15">
                  <c:v>106.25405405405405</c:v>
                </c:pt>
                <c:pt idx="16">
                  <c:v>108.07628865979382</c:v>
                </c:pt>
                <c:pt idx="17">
                  <c:v>109.73694581280787</c:v>
                </c:pt>
                <c:pt idx="18">
                  <c:v>111.2566037735849</c:v>
                </c:pt>
                <c:pt idx="19">
                  <c:v>112.65248868778282</c:v>
                </c:pt>
                <c:pt idx="20">
                  <c:v>113.93913043478261</c:v>
                </c:pt>
                <c:pt idx="21">
                  <c:v>115.12887029288703</c:v>
                </c:pt>
                <c:pt idx="22">
                  <c:v>116.23225806451613</c:v>
                </c:pt>
                <c:pt idx="23">
                  <c:v>117.25836575875486</c:v>
                </c:pt>
                <c:pt idx="24">
                  <c:v>118.21503759398495</c:v>
                </c:pt>
                <c:pt idx="25">
                  <c:v>119.10909090909091</c:v>
                </c:pt>
                <c:pt idx="26">
                  <c:v>119.94647887323944</c:v>
                </c:pt>
                <c:pt idx="27">
                  <c:v>120.73242320819112</c:v>
                </c:pt>
                <c:pt idx="28">
                  <c:v>121.47152317880796</c:v>
                </c:pt>
                <c:pt idx="29">
                  <c:v>122.16784565916403</c:v>
                </c:pt>
                <c:pt idx="30">
                  <c:v>122.82500000000002</c:v>
                </c:pt>
                <c:pt idx="31">
                  <c:v>123.44620060790277</c:v>
                </c:pt>
                <c:pt idx="32">
                  <c:v>124.03431952662723</c:v>
                </c:pt>
                <c:pt idx="33">
                  <c:v>124.5919308357349</c:v>
                </c:pt>
                <c:pt idx="34">
                  <c:v>125.12134831460678</c:v>
                </c:pt>
                <c:pt idx="35">
                  <c:v>125.62465753424661</c:v>
                </c:pt>
                <c:pt idx="36">
                  <c:v>126.10374331550804</c:v>
                </c:pt>
                <c:pt idx="37">
                  <c:v>126.5603133159269</c:v>
                </c:pt>
                <c:pt idx="38">
                  <c:v>126.99591836734696</c:v>
                </c:pt>
                <c:pt idx="39">
                  <c:v>127.41197007481297</c:v>
                </c:pt>
                <c:pt idx="40">
                  <c:v>127.80975609756101</c:v>
                </c:pt>
                <c:pt idx="41">
                  <c:v>128.19045346062055</c:v>
                </c:pt>
                <c:pt idx="42">
                  <c:v>128.55514018691591</c:v>
                </c:pt>
                <c:pt idx="43">
                  <c:v>128.90480549199089</c:v>
                </c:pt>
                <c:pt idx="44">
                  <c:v>129.24035874439463</c:v>
                </c:pt>
                <c:pt idx="45">
                  <c:v>129.56263736263736</c:v>
                </c:pt>
                <c:pt idx="46">
                  <c:v>129.87241379310345</c:v>
                </c:pt>
                <c:pt idx="47">
                  <c:v>130.17040169133193</c:v>
                </c:pt>
                <c:pt idx="48">
                  <c:v>130.45726141078842</c:v>
                </c:pt>
                <c:pt idx="49">
                  <c:v>130.73360488798372</c:v>
                </c:pt>
                <c:pt idx="50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28D-4917-8D4D-22234A5F3230}"/>
            </c:ext>
          </c:extLst>
        </c:ser>
        <c:ser>
          <c:idx val="9"/>
          <c:order val="9"/>
          <c:tx>
            <c:strRef>
              <c:f>Sheet3!$S$2</c:f>
              <c:strCache>
                <c:ptCount val="1"/>
                <c:pt idx="0">
                  <c:v>SW-Ens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Sheet3!$S$3:$S$53</c:f>
              <c:numCache>
                <c:formatCode>General</c:formatCode>
                <c:ptCount val="51"/>
                <c:pt idx="0">
                  <c:v>0.2</c:v>
                </c:pt>
                <c:pt idx="1">
                  <c:v>12.311111111111119</c:v>
                </c:pt>
                <c:pt idx="2">
                  <c:v>22.751724137931049</c:v>
                </c:pt>
                <c:pt idx="3">
                  <c:v>31.845161290322601</c:v>
                </c:pt>
                <c:pt idx="4">
                  <c:v>39.836363636363615</c:v>
                </c:pt>
                <c:pt idx="5">
                  <c:v>46.914285714285711</c:v>
                </c:pt>
                <c:pt idx="6">
                  <c:v>53.227027027027027</c:v>
                </c:pt>
                <c:pt idx="7">
                  <c:v>58.892307692307696</c:v>
                </c:pt>
                <c:pt idx="8">
                  <c:v>64.004878048780483</c:v>
                </c:pt>
                <c:pt idx="9">
                  <c:v>68.641860465116281</c:v>
                </c:pt>
                <c:pt idx="10">
                  <c:v>72.866666666666646</c:v>
                </c:pt>
                <c:pt idx="11">
                  <c:v>76.731914893617017</c:v>
                </c:pt>
                <c:pt idx="12">
                  <c:v>80.281632653061209</c:v>
                </c:pt>
                <c:pt idx="13">
                  <c:v>83.552941176470583</c:v>
                </c:pt>
                <c:pt idx="14">
                  <c:v>86.577358490566041</c:v>
                </c:pt>
                <c:pt idx="15">
                  <c:v>89.38181818181819</c:v>
                </c:pt>
                <c:pt idx="16">
                  <c:v>91.989473684210523</c:v>
                </c:pt>
                <c:pt idx="17">
                  <c:v>94.420338983050854</c:v>
                </c:pt>
                <c:pt idx="18">
                  <c:v>96.691803278688511</c:v>
                </c:pt>
                <c:pt idx="19">
                  <c:v>98.819047619047623</c:v>
                </c:pt>
                <c:pt idx="20">
                  <c:v>100.81538461538462</c:v>
                </c:pt>
                <c:pt idx="21">
                  <c:v>102.69253731343285</c:v>
                </c:pt>
                <c:pt idx="22">
                  <c:v>104.46086956521738</c:v>
                </c:pt>
                <c:pt idx="23">
                  <c:v>106.12957746478872</c:v>
                </c:pt>
                <c:pt idx="24">
                  <c:v>107.7068493150685</c:v>
                </c:pt>
                <c:pt idx="25">
                  <c:v>109.2</c:v>
                </c:pt>
                <c:pt idx="26">
                  <c:v>110.61558441558442</c:v>
                </c:pt>
                <c:pt idx="27">
                  <c:v>111.95949367088608</c:v>
                </c:pt>
                <c:pt idx="28">
                  <c:v>113.23703703703704</c:v>
                </c:pt>
                <c:pt idx="29">
                  <c:v>114.45301204819283</c:v>
                </c:pt>
                <c:pt idx="30">
                  <c:v>115.61176470588241</c:v>
                </c:pt>
                <c:pt idx="31">
                  <c:v>116.71724137931041</c:v>
                </c:pt>
                <c:pt idx="32">
                  <c:v>117.77303370786522</c:v>
                </c:pt>
                <c:pt idx="33">
                  <c:v>118.78241758241762</c:v>
                </c:pt>
                <c:pt idx="34">
                  <c:v>119.74838709677425</c:v>
                </c:pt>
                <c:pt idx="35">
                  <c:v>120.67368421052639</c:v>
                </c:pt>
                <c:pt idx="36">
                  <c:v>121.5608247422681</c:v>
                </c:pt>
                <c:pt idx="37">
                  <c:v>122.41212121212124</c:v>
                </c:pt>
                <c:pt idx="38">
                  <c:v>123.22970297029704</c:v>
                </c:pt>
                <c:pt idx="39">
                  <c:v>124.01553398058257</c:v>
                </c:pt>
                <c:pt idx="40">
                  <c:v>124.77142857142861</c:v>
                </c:pt>
                <c:pt idx="41">
                  <c:v>125.49906542056078</c:v>
                </c:pt>
                <c:pt idx="42">
                  <c:v>126.20000000000005</c:v>
                </c:pt>
                <c:pt idx="43">
                  <c:v>126.87567567567571</c:v>
                </c:pt>
                <c:pt idx="44">
                  <c:v>127.52743362831862</c:v>
                </c:pt>
                <c:pt idx="45">
                  <c:v>128.15652173913048</c:v>
                </c:pt>
                <c:pt idx="46">
                  <c:v>128.76410256410259</c:v>
                </c:pt>
                <c:pt idx="47">
                  <c:v>129.35126050420172</c:v>
                </c:pt>
                <c:pt idx="48">
                  <c:v>129.91900826446283</c:v>
                </c:pt>
                <c:pt idx="49">
                  <c:v>130.46829268292686</c:v>
                </c:pt>
                <c:pt idx="50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28D-4917-8D4D-22234A5F3230}"/>
            </c:ext>
          </c:extLst>
        </c:ser>
        <c:ser>
          <c:idx val="10"/>
          <c:order val="10"/>
          <c:tx>
            <c:strRef>
              <c:f>Sheet3!$V$2</c:f>
              <c:strCache>
                <c:ptCount val="1"/>
                <c:pt idx="0">
                  <c:v>SW-OC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Sheet3!$V$3:$V$53</c:f>
              <c:numCache>
                <c:formatCode>General</c:formatCode>
                <c:ptCount val="51"/>
                <c:pt idx="0">
                  <c:v>0.2</c:v>
                </c:pt>
                <c:pt idx="1">
                  <c:v>23.047457627118661</c:v>
                </c:pt>
                <c:pt idx="2">
                  <c:v>39.847058823529437</c:v>
                </c:pt>
                <c:pt idx="3">
                  <c:v>52.719480519480548</c:v>
                </c:pt>
                <c:pt idx="4">
                  <c:v>62.89767441860463</c:v>
                </c:pt>
                <c:pt idx="5">
                  <c:v>71.147368421052633</c:v>
                </c:pt>
                <c:pt idx="6">
                  <c:v>77.969230769230776</c:v>
                </c:pt>
                <c:pt idx="7">
                  <c:v>83.704424778761066</c:v>
                </c:pt>
                <c:pt idx="8">
                  <c:v>88.593442622950818</c:v>
                </c:pt>
                <c:pt idx="9">
                  <c:v>92.810687022900765</c:v>
                </c:pt>
                <c:pt idx="10">
                  <c:v>96.48571428571428</c:v>
                </c:pt>
                <c:pt idx="11">
                  <c:v>99.716778523489921</c:v>
                </c:pt>
                <c:pt idx="12">
                  <c:v>102.57974683544305</c:v>
                </c:pt>
                <c:pt idx="13">
                  <c:v>105.13413173652695</c:v>
                </c:pt>
                <c:pt idx="14">
                  <c:v>107.42727272727274</c:v>
                </c:pt>
                <c:pt idx="15">
                  <c:v>109.49729729729731</c:v>
                </c:pt>
                <c:pt idx="16">
                  <c:v>111.37525773195877</c:v>
                </c:pt>
                <c:pt idx="17">
                  <c:v>113.08669950738914</c:v>
                </c:pt>
                <c:pt idx="18">
                  <c:v>114.65283018867925</c:v>
                </c:pt>
                <c:pt idx="19">
                  <c:v>116.09140271493214</c:v>
                </c:pt>
                <c:pt idx="20">
                  <c:v>117.41739130434783</c:v>
                </c:pt>
                <c:pt idx="21">
                  <c:v>118.64351464435147</c:v>
                </c:pt>
                <c:pt idx="22">
                  <c:v>119.78064516129032</c:v>
                </c:pt>
                <c:pt idx="23">
                  <c:v>120.83813229571984</c:v>
                </c:pt>
                <c:pt idx="24">
                  <c:v>121.82406015037593</c:v>
                </c:pt>
                <c:pt idx="25">
                  <c:v>122.74545454545454</c:v>
                </c:pt>
                <c:pt idx="26">
                  <c:v>123.60845070422535</c:v>
                </c:pt>
                <c:pt idx="27">
                  <c:v>124.4184300341297</c:v>
                </c:pt>
                <c:pt idx="28">
                  <c:v>125.18013245033114</c:v>
                </c:pt>
                <c:pt idx="29">
                  <c:v>125.89774919614152</c:v>
                </c:pt>
                <c:pt idx="30">
                  <c:v>126.57500000000002</c:v>
                </c:pt>
                <c:pt idx="31">
                  <c:v>127.21519756838907</c:v>
                </c:pt>
                <c:pt idx="32">
                  <c:v>127.82130177514794</c:v>
                </c:pt>
                <c:pt idx="33">
                  <c:v>128.39596541786747</c:v>
                </c:pt>
                <c:pt idx="34">
                  <c:v>128.9415730337079</c:v>
                </c:pt>
                <c:pt idx="35">
                  <c:v>129.46027397260278</c:v>
                </c:pt>
                <c:pt idx="36">
                  <c:v>129.95401069518718</c:v>
                </c:pt>
                <c:pt idx="37">
                  <c:v>130.42454308093997</c:v>
                </c:pt>
                <c:pt idx="38">
                  <c:v>130.87346938775511</c:v>
                </c:pt>
                <c:pt idx="39">
                  <c:v>131.30224438902744</c:v>
                </c:pt>
                <c:pt idx="40">
                  <c:v>131.71219512195125</c:v>
                </c:pt>
                <c:pt idx="41">
                  <c:v>132.10453460620525</c:v>
                </c:pt>
                <c:pt idx="42">
                  <c:v>132.48037383177572</c:v>
                </c:pt>
                <c:pt idx="43">
                  <c:v>132.84073226544623</c:v>
                </c:pt>
                <c:pt idx="44">
                  <c:v>133.18654708520182</c:v>
                </c:pt>
                <c:pt idx="45">
                  <c:v>133.51868131868133</c:v>
                </c:pt>
                <c:pt idx="46">
                  <c:v>133.83793103448275</c:v>
                </c:pt>
                <c:pt idx="47">
                  <c:v>134.14503171247361</c:v>
                </c:pt>
                <c:pt idx="48">
                  <c:v>134.44066390041496</c:v>
                </c:pt>
                <c:pt idx="49">
                  <c:v>134.72545824847251</c:v>
                </c:pt>
                <c:pt idx="5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28D-4917-8D4D-22234A5F3230}"/>
            </c:ext>
          </c:extLst>
        </c:ser>
        <c:ser>
          <c:idx val="11"/>
          <c:order val="11"/>
          <c:tx>
            <c:strRef>
              <c:f>Sheet3!$W$2</c:f>
              <c:strCache>
                <c:ptCount val="1"/>
                <c:pt idx="0">
                  <c:v>SW-OC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Sheet3!$W$3:$W$53</c:f>
              <c:numCache>
                <c:formatCode>General</c:formatCode>
                <c:ptCount val="51"/>
                <c:pt idx="0">
                  <c:v>0.2</c:v>
                </c:pt>
                <c:pt idx="1">
                  <c:v>11.249180327868858</c:v>
                </c:pt>
                <c:pt idx="2">
                  <c:v>20.984140969163008</c:v>
                </c:pt>
                <c:pt idx="3">
                  <c:v>29.626195426195448</c:v>
                </c:pt>
                <c:pt idx="4">
                  <c:v>37.349606299212574</c:v>
                </c:pt>
                <c:pt idx="5">
                  <c:v>44.293457943925226</c:v>
                </c:pt>
                <c:pt idx="6">
                  <c:v>50.570106761565825</c:v>
                </c:pt>
                <c:pt idx="7">
                  <c:v>56.271307300509335</c:v>
                </c:pt>
                <c:pt idx="8">
                  <c:v>61.472727272727276</c:v>
                </c:pt>
                <c:pt idx="9">
                  <c:v>66.237325038880257</c:v>
                </c:pt>
                <c:pt idx="10">
                  <c:v>70.617910447761176</c:v>
                </c:pt>
                <c:pt idx="11">
                  <c:v>74.659110473457659</c:v>
                </c:pt>
                <c:pt idx="12">
                  <c:v>78.398895027624292</c:v>
                </c:pt>
                <c:pt idx="13">
                  <c:v>81.869773635153123</c:v>
                </c:pt>
                <c:pt idx="14">
                  <c:v>85.099742930591262</c:v>
                </c:pt>
                <c:pt idx="15">
                  <c:v>88.113043478260877</c:v>
                </c:pt>
                <c:pt idx="16">
                  <c:v>90.930769230769215</c:v>
                </c:pt>
                <c:pt idx="17">
                  <c:v>93.571362048894073</c:v>
                </c:pt>
                <c:pt idx="18">
                  <c:v>96.05101580135441</c:v>
                </c:pt>
                <c:pt idx="19">
                  <c:v>98.384008762322026</c:v>
                </c:pt>
                <c:pt idx="20">
                  <c:v>100.58297872340424</c:v>
                </c:pt>
                <c:pt idx="21">
                  <c:v>102.65915201654602</c:v>
                </c:pt>
                <c:pt idx="22">
                  <c:v>104.62253521126759</c:v>
                </c:pt>
                <c:pt idx="23">
                  <c:v>106.48207639569048</c:v>
                </c:pt>
                <c:pt idx="24">
                  <c:v>108.24580152671756</c:v>
                </c:pt>
                <c:pt idx="25">
                  <c:v>109.92093023255813</c:v>
                </c:pt>
                <c:pt idx="26">
                  <c:v>111.51397459165156</c:v>
                </c:pt>
                <c:pt idx="27">
                  <c:v>113.03082373782108</c:v>
                </c:pt>
                <c:pt idx="28">
                  <c:v>114.47681660899653</c:v>
                </c:pt>
                <c:pt idx="29">
                  <c:v>115.85680473372787</c:v>
                </c:pt>
                <c:pt idx="30">
                  <c:v>117.1752066115703</c:v>
                </c:pt>
                <c:pt idx="31">
                  <c:v>118.4360549717058</c:v>
                </c:pt>
                <c:pt idx="32">
                  <c:v>119.64303797468359</c:v>
                </c:pt>
                <c:pt idx="33">
                  <c:v>120.79953524399696</c:v>
                </c:pt>
                <c:pt idx="34">
                  <c:v>121.90864946889229</c:v>
                </c:pt>
                <c:pt idx="35">
                  <c:v>122.97323420074353</c:v>
                </c:pt>
                <c:pt idx="36">
                  <c:v>123.99591836734699</c:v>
                </c:pt>
                <c:pt idx="37">
                  <c:v>124.97912794853471</c:v>
                </c:pt>
                <c:pt idx="38">
                  <c:v>125.92510518934084</c:v>
                </c:pt>
                <c:pt idx="39">
                  <c:v>126.83592567102549</c:v>
                </c:pt>
                <c:pt idx="40">
                  <c:v>127.71351351351356</c:v>
                </c:pt>
                <c:pt idx="41">
                  <c:v>128.55965494359657</c:v>
                </c:pt>
                <c:pt idx="42">
                  <c:v>129.37601043024776</c:v>
                </c:pt>
                <c:pt idx="43">
                  <c:v>130.16412556053814</c:v>
                </c:pt>
                <c:pt idx="44">
                  <c:v>130.92544080604534</c:v>
                </c:pt>
                <c:pt idx="45">
                  <c:v>131.66130030959758</c:v>
                </c:pt>
                <c:pt idx="46">
                  <c:v>132.37295980511576</c:v>
                </c:pt>
                <c:pt idx="47">
                  <c:v>133.06159376872384</c:v>
                </c:pt>
                <c:pt idx="48">
                  <c:v>133.72830188679248</c:v>
                </c:pt>
                <c:pt idx="49">
                  <c:v>134.3741149158445</c:v>
                </c:pt>
                <c:pt idx="5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28D-4917-8D4D-22234A5F3230}"/>
            </c:ext>
          </c:extLst>
        </c:ser>
        <c:ser>
          <c:idx val="12"/>
          <c:order val="12"/>
          <c:tx>
            <c:strRef>
              <c:f>Sheet3!$Z$2</c:f>
              <c:strCache>
                <c:ptCount val="1"/>
                <c:pt idx="0">
                  <c:v>SMOW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Sheet3!$Z$3:$Z$53</c:f>
              <c:numCache>
                <c:formatCode>General</c:formatCode>
                <c:ptCount val="51"/>
                <c:pt idx="0">
                  <c:v>156</c:v>
                </c:pt>
                <c:pt idx="1">
                  <c:v>156</c:v>
                </c:pt>
                <c:pt idx="2">
                  <c:v>156</c:v>
                </c:pt>
                <c:pt idx="3">
                  <c:v>156</c:v>
                </c:pt>
                <c:pt idx="4">
                  <c:v>156</c:v>
                </c:pt>
                <c:pt idx="5">
                  <c:v>156</c:v>
                </c:pt>
                <c:pt idx="6">
                  <c:v>156</c:v>
                </c:pt>
                <c:pt idx="7">
                  <c:v>156</c:v>
                </c:pt>
                <c:pt idx="8">
                  <c:v>156</c:v>
                </c:pt>
                <c:pt idx="9">
                  <c:v>156</c:v>
                </c:pt>
                <c:pt idx="10">
                  <c:v>156</c:v>
                </c:pt>
                <c:pt idx="11">
                  <c:v>156</c:v>
                </c:pt>
                <c:pt idx="12">
                  <c:v>156</c:v>
                </c:pt>
                <c:pt idx="13">
                  <c:v>156</c:v>
                </c:pt>
                <c:pt idx="14">
                  <c:v>156</c:v>
                </c:pt>
                <c:pt idx="15">
                  <c:v>156</c:v>
                </c:pt>
                <c:pt idx="16">
                  <c:v>156</c:v>
                </c:pt>
                <c:pt idx="17">
                  <c:v>156</c:v>
                </c:pt>
                <c:pt idx="18">
                  <c:v>156</c:v>
                </c:pt>
                <c:pt idx="19">
                  <c:v>156</c:v>
                </c:pt>
                <c:pt idx="20">
                  <c:v>156</c:v>
                </c:pt>
                <c:pt idx="21">
                  <c:v>156</c:v>
                </c:pt>
                <c:pt idx="22">
                  <c:v>156</c:v>
                </c:pt>
                <c:pt idx="23">
                  <c:v>156</c:v>
                </c:pt>
                <c:pt idx="24">
                  <c:v>156</c:v>
                </c:pt>
                <c:pt idx="25">
                  <c:v>156</c:v>
                </c:pt>
                <c:pt idx="26">
                  <c:v>156</c:v>
                </c:pt>
                <c:pt idx="27">
                  <c:v>156</c:v>
                </c:pt>
                <c:pt idx="28">
                  <c:v>156</c:v>
                </c:pt>
                <c:pt idx="29">
                  <c:v>156</c:v>
                </c:pt>
                <c:pt idx="30">
                  <c:v>156</c:v>
                </c:pt>
                <c:pt idx="31">
                  <c:v>156</c:v>
                </c:pt>
                <c:pt idx="32">
                  <c:v>156</c:v>
                </c:pt>
                <c:pt idx="33">
                  <c:v>156</c:v>
                </c:pt>
                <c:pt idx="34">
                  <c:v>156</c:v>
                </c:pt>
                <c:pt idx="35">
                  <c:v>156</c:v>
                </c:pt>
                <c:pt idx="36">
                  <c:v>156</c:v>
                </c:pt>
                <c:pt idx="37">
                  <c:v>156</c:v>
                </c:pt>
                <c:pt idx="38">
                  <c:v>156</c:v>
                </c:pt>
                <c:pt idx="39">
                  <c:v>156</c:v>
                </c:pt>
                <c:pt idx="40">
                  <c:v>156</c:v>
                </c:pt>
                <c:pt idx="41">
                  <c:v>156</c:v>
                </c:pt>
                <c:pt idx="42">
                  <c:v>156</c:v>
                </c:pt>
                <c:pt idx="43">
                  <c:v>156</c:v>
                </c:pt>
                <c:pt idx="44">
                  <c:v>156</c:v>
                </c:pt>
                <c:pt idx="45">
                  <c:v>156</c:v>
                </c:pt>
                <c:pt idx="46">
                  <c:v>156</c:v>
                </c:pt>
                <c:pt idx="47">
                  <c:v>156</c:v>
                </c:pt>
                <c:pt idx="48">
                  <c:v>156</c:v>
                </c:pt>
                <c:pt idx="49">
                  <c:v>156</c:v>
                </c:pt>
                <c:pt idx="50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28D-4917-8D4D-22234A5F3230}"/>
            </c:ext>
          </c:extLst>
        </c:ser>
        <c:ser>
          <c:idx val="13"/>
          <c:order val="13"/>
          <c:tx>
            <c:strRef>
              <c:f>Sheet3!$AA$2</c:f>
              <c:strCache>
                <c:ptCount val="1"/>
                <c:pt idx="0">
                  <c:v>BSE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Sheet3!$AA$3:$AA$53</c:f>
              <c:numCache>
                <c:formatCode>General</c:formatCode>
                <c:ptCount val="51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  <c:pt idx="18">
                  <c:v>149</c:v>
                </c:pt>
                <c:pt idx="19">
                  <c:v>149</c:v>
                </c:pt>
                <c:pt idx="20">
                  <c:v>149</c:v>
                </c:pt>
                <c:pt idx="21">
                  <c:v>149</c:v>
                </c:pt>
                <c:pt idx="22">
                  <c:v>149</c:v>
                </c:pt>
                <c:pt idx="23">
                  <c:v>149</c:v>
                </c:pt>
                <c:pt idx="24">
                  <c:v>149</c:v>
                </c:pt>
                <c:pt idx="25">
                  <c:v>149</c:v>
                </c:pt>
                <c:pt idx="26">
                  <c:v>149</c:v>
                </c:pt>
                <c:pt idx="27">
                  <c:v>149</c:v>
                </c:pt>
                <c:pt idx="28">
                  <c:v>149</c:v>
                </c:pt>
                <c:pt idx="29">
                  <c:v>149</c:v>
                </c:pt>
                <c:pt idx="30">
                  <c:v>149</c:v>
                </c:pt>
                <c:pt idx="31">
                  <c:v>149</c:v>
                </c:pt>
                <c:pt idx="32">
                  <c:v>149</c:v>
                </c:pt>
                <c:pt idx="33">
                  <c:v>149</c:v>
                </c:pt>
                <c:pt idx="34">
                  <c:v>149</c:v>
                </c:pt>
                <c:pt idx="35">
                  <c:v>149</c:v>
                </c:pt>
                <c:pt idx="36">
                  <c:v>149</c:v>
                </c:pt>
                <c:pt idx="37">
                  <c:v>149</c:v>
                </c:pt>
                <c:pt idx="38">
                  <c:v>149</c:v>
                </c:pt>
                <c:pt idx="39">
                  <c:v>149</c:v>
                </c:pt>
                <c:pt idx="40">
                  <c:v>149</c:v>
                </c:pt>
                <c:pt idx="41">
                  <c:v>149</c:v>
                </c:pt>
                <c:pt idx="42">
                  <c:v>149</c:v>
                </c:pt>
                <c:pt idx="43">
                  <c:v>149</c:v>
                </c:pt>
                <c:pt idx="44">
                  <c:v>149</c:v>
                </c:pt>
                <c:pt idx="45">
                  <c:v>149</c:v>
                </c:pt>
                <c:pt idx="46">
                  <c:v>149</c:v>
                </c:pt>
                <c:pt idx="47">
                  <c:v>149</c:v>
                </c:pt>
                <c:pt idx="48">
                  <c:v>149</c:v>
                </c:pt>
                <c:pt idx="49">
                  <c:v>149</c:v>
                </c:pt>
                <c:pt idx="50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28D-4917-8D4D-22234A5F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9791008"/>
        <c:axId val="1859791424"/>
      </c:lineChart>
      <c:catAx>
        <c:axId val="185979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791424"/>
        <c:crosses val="autoZero"/>
        <c:auto val="1"/>
        <c:lblAlgn val="ctr"/>
        <c:lblOffset val="100"/>
        <c:noMultiLvlLbl val="0"/>
      </c:catAx>
      <c:valAx>
        <c:axId val="185979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979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CAFCF3-CCEF-44E0-9FD5-1F269036F662}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C6080E-EE4A-4FE8-A199-5E8B824AE8EF}">
  <sheetPr/>
  <sheetViews>
    <sheetView zoomScale="5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5170" cy="626852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19D8F4-F659-435A-B671-8A04C4DC26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5170" cy="626852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A62CF5-C058-4F3F-817D-2E3BCFE49C4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F41A6-0543-4342-A774-C191A4DCFC36}">
  <dimension ref="A1:AL53"/>
  <sheetViews>
    <sheetView topLeftCell="K3" workbookViewId="0">
      <selection activeCell="V3" sqref="V3"/>
    </sheetView>
  </sheetViews>
  <sheetFormatPr defaultRowHeight="14.4" x14ac:dyDescent="0.3"/>
  <cols>
    <col min="1" max="1" width="16.109375" customWidth="1"/>
  </cols>
  <sheetData>
    <row r="1" spans="1:38" x14ac:dyDescent="0.3">
      <c r="B1" t="s">
        <v>27</v>
      </c>
      <c r="C1" t="s">
        <v>28</v>
      </c>
      <c r="F1" t="s">
        <v>27</v>
      </c>
      <c r="G1" t="s">
        <v>28</v>
      </c>
      <c r="J1" t="s">
        <v>27</v>
      </c>
      <c r="K1" t="s">
        <v>28</v>
      </c>
      <c r="N1" t="s">
        <v>27</v>
      </c>
      <c r="O1" t="s">
        <v>28</v>
      </c>
      <c r="R1" t="s">
        <v>27</v>
      </c>
      <c r="S1" t="s">
        <v>28</v>
      </c>
      <c r="V1" t="s">
        <v>27</v>
      </c>
      <c r="W1" t="s">
        <v>28</v>
      </c>
      <c r="Z1" t="s">
        <v>27</v>
      </c>
      <c r="AA1" t="s">
        <v>28</v>
      </c>
    </row>
    <row r="2" spans="1:38" x14ac:dyDescent="0.3">
      <c r="B2" t="s">
        <v>25</v>
      </c>
      <c r="C2" t="s">
        <v>25</v>
      </c>
      <c r="F2" t="s">
        <v>29</v>
      </c>
      <c r="G2" t="s">
        <v>29</v>
      </c>
      <c r="J2" t="s">
        <v>30</v>
      </c>
      <c r="K2" t="s">
        <v>30</v>
      </c>
      <c r="N2" t="s">
        <v>31</v>
      </c>
      <c r="O2" t="s">
        <v>31</v>
      </c>
      <c r="R2" t="s">
        <v>33</v>
      </c>
      <c r="S2" t="s">
        <v>33</v>
      </c>
      <c r="V2" t="s">
        <v>34</v>
      </c>
      <c r="W2" t="s">
        <v>34</v>
      </c>
      <c r="Z2" t="s">
        <v>39</v>
      </c>
      <c r="AA2" t="s">
        <v>39</v>
      </c>
      <c r="AC2" t="s">
        <v>4</v>
      </c>
      <c r="AD2" t="s">
        <v>35</v>
      </c>
      <c r="AF2" t="s">
        <v>24</v>
      </c>
    </row>
    <row r="3" spans="1:38" ht="16.2" x14ac:dyDescent="0.3">
      <c r="A3">
        <v>1</v>
      </c>
      <c r="B3">
        <f>((($A3*AK$11)*$AJ$11)+((1-$A3)*AK$4)*$AJ$4)/(($A3*AK$11)+((1-$A3)*AK$4))</f>
        <v>0.20000000000000004</v>
      </c>
      <c r="C3">
        <f>((($A3*AL$11)*$AJ$11)+((1-$A3)*AL$4)*$AJ$4)/(($A3*AL$11)+((1-$A3)*AL$4))</f>
        <v>0.20000000000000004</v>
      </c>
      <c r="F3">
        <f>((($A3*AK$11)*$AJ$11)+((1-$A3)*AK$5)*$AJ$5)/(($A3*AK$11)+((1-$A3)*AK$5))</f>
        <v>0.20000000000000004</v>
      </c>
      <c r="G3">
        <f>((($A3*AL$11)*$AJ$11)+((1-$A3)*AL$5)*$AJ$5)/(($A3*AL$11)+((1-$A3)*AL$5))</f>
        <v>0.20000000000000004</v>
      </c>
      <c r="J3">
        <f>((($A3*AK$11)*$AJ$11)+((1-$A3)*AK$6)*$AJ$6)/(($A3*AK$11)+((1-$A3)*AK$6))</f>
        <v>0.20000000000000004</v>
      </c>
      <c r="K3">
        <f>((($A3*AL$11)*$AJ$11)+((1-$A3)*AL$6)*$AJ$6)/(($A3*AL$11)+((1-$A3)*AL$6))</f>
        <v>0.20000000000000004</v>
      </c>
      <c r="N3">
        <f>((($A3*AK$11)*$AJ$11)+((1-$A3)*AK$7)*$AJ$7)/(($A3*AK$11)+((1-$A3)*AK$7))</f>
        <v>0.20000000000000004</v>
      </c>
      <c r="O3">
        <f>((($A3*AL$11)*$AJ$11)+((1-$A3)*AL$7)*$AJ$7)/(($A3*AL$11)+((1-$A3)*AL$7))</f>
        <v>0.20000000000000004</v>
      </c>
      <c r="R3">
        <f>((($A3*AK$11)*$AJ$11)+((1-$A3)*AK$8)*$AJ$8)/(($A3*AK$11)+((1-$A3)*AK$8))</f>
        <v>0.20000000000000004</v>
      </c>
      <c r="S3">
        <f>((($A3*AL$11)*$AJ$11)+((1-$A3)*AL$8)*$AJ$8)/(($A3*AL$11)+((1-$A3)*AL$8))</f>
        <v>0.20000000000000004</v>
      </c>
      <c r="V3">
        <f>((($A3*AK$11)*$AJ$11)+((1-$A3)*AK$9)*$AJ$9)/(($A3*AK$11)+((1-$A3)*AK$9))</f>
        <v>0.20000000000000004</v>
      </c>
      <c r="W3">
        <f>((($A3*AL$11)*$AJ$11)+((1-$A3)*AL$9)*$AJ$9)/(($A3*AL$11)+((1-$A3)*AL$9))</f>
        <v>0.20000000000000004</v>
      </c>
      <c r="Z3">
        <f>((($A3*AK$8)*$AJ$8)+((1-$A3)*AK$7)*$AJ$7)/(($A3*AK$8)+((1-$A3)*AK$7))</f>
        <v>131</v>
      </c>
      <c r="AA3">
        <f>((($A3*AL$8)*$AJ$8)+((1-$A3)*AL$7)*$AJ$7)/(($A3*AL$8)+((1-$A3)*AL$7))</f>
        <v>131</v>
      </c>
      <c r="AC3">
        <f>$AJ$13</f>
        <v>156</v>
      </c>
      <c r="AD3">
        <f>$AJ$14</f>
        <v>149</v>
      </c>
      <c r="AF3" s="1" t="s">
        <v>13</v>
      </c>
      <c r="AG3" s="1" t="s">
        <v>7</v>
      </c>
      <c r="AH3" s="1" t="s">
        <v>8</v>
      </c>
      <c r="AI3" s="1" t="s">
        <v>19</v>
      </c>
      <c r="AJ3" s="1" t="s">
        <v>16</v>
      </c>
      <c r="AK3" s="1" t="s">
        <v>19</v>
      </c>
      <c r="AL3" s="1" t="s">
        <v>19</v>
      </c>
    </row>
    <row r="4" spans="1:38" x14ac:dyDescent="0.3">
      <c r="A4">
        <v>0.98</v>
      </c>
      <c r="B4">
        <f>(((A4*AK$11)*AJ$11)+((1-A4)*AK$4)*AJ$4)/((A4*AK$11)+((1-A4)*AK$4))</f>
        <v>44.54000000000002</v>
      </c>
      <c r="C4">
        <f>((($A4*AL$11)*$AJ$11)+((1-$A4)*AL$4)*$AJ$4)/(($A4*AL$11)+((1-$A4)*AL$4))</f>
        <v>25.768776371308029</v>
      </c>
      <c r="F4">
        <f>((($A4*AK$11)*$AJ$11)+((1-$A4)*AK$5)*$AJ$5)/(($A4*AK$11)+((1-$A4)*AK$5))</f>
        <v>50.540000000000028</v>
      </c>
      <c r="G4">
        <f>((($A4*AL$11)*$AJ$11)+((1-$A4)*AL$5)*$AJ$5)/(($A4*AL$11)+((1-$A4)*AL$5))</f>
        <v>29.228691983122381</v>
      </c>
      <c r="J4">
        <f>((($A4*AK$11)*$AJ$11)+((1-$A4)*AK$6)*$AJ$6)/(($A4*AK$11)+((1-$A4)*AK$6))</f>
        <v>77.240000000000052</v>
      </c>
      <c r="K4">
        <f>((($A4*AL$11)*$AJ$11)+((1-$A4)*AL$6)*$AJ$6)/(($A4*AL$11)+((1-$A4)*AL$6))</f>
        <v>44.625316455696222</v>
      </c>
      <c r="N4">
        <f>((($A4*AK$11)*$AJ$11)+((1-$A4)*AK$7)*$AJ$7)/(($A4*AK$11)+((1-$A4)*AK$7))</f>
        <v>52.040000000000028</v>
      </c>
      <c r="O4">
        <f>((($A4*AL$11)*$AJ$11)+((1-$A4)*AL$7)*$AJ$7)/(($A4*AL$11)+((1-$A4)*AL$7))</f>
        <v>30.093670886075966</v>
      </c>
      <c r="R4">
        <f>((($A4*AK$11)*$AJ$11)+((1-$A4)*AK$8)*$AJ$8)/(($A4*AK$11)+((1-$A4)*AK$8))</f>
        <v>2.8160000000000021</v>
      </c>
      <c r="S4">
        <f>((($A4*AL$11)*$AJ$11)+((1-$A4)*AL$8)*$AJ$8)/(($A4*AL$11)+((1-$A4)*AL$8))</f>
        <v>1.5212121212121223</v>
      </c>
      <c r="V4">
        <f>((($A4*AK$11)*$AJ$11)+((1-$A4)*AK$9)*$AJ$9)/(($A4*AK$11)+((1-$A4)*AK$9))</f>
        <v>2.8960000000000021</v>
      </c>
      <c r="W4">
        <f>((($A4*AL$11)*$AJ$11)+((1-$A4)*AL$9)*$AJ$9)/(($A4*AL$11)+((1-$A4)*AL$9))</f>
        <v>1.3929203539823019</v>
      </c>
      <c r="Z4">
        <f t="shared" ref="Z4:Z53" si="0">((($A4*AK$8)*$AJ$8)+((1-$A4)*AK$7)*$AJ$7)/(($A4*AK$8)+((1-$A4)*AK$7))</f>
        <v>143.6</v>
      </c>
      <c r="AA4">
        <f t="shared" ref="AA4:AA53" si="1">((($A4*AL$8)*$AJ$8)+((1-$A4)*AL$7)*$AJ$7)/(($A4*AL$8)+((1-$A4)*AL$7))</f>
        <v>143.38848920863308</v>
      </c>
      <c r="AC4">
        <f t="shared" ref="AC4:AC53" si="2">$AJ$13</f>
        <v>156</v>
      </c>
      <c r="AD4">
        <f t="shared" ref="AD4:AD53" si="3">$AJ$14</f>
        <v>149</v>
      </c>
      <c r="AF4" t="s">
        <v>0</v>
      </c>
      <c r="AG4" t="s">
        <v>10</v>
      </c>
      <c r="AH4">
        <v>24</v>
      </c>
      <c r="AI4" t="s">
        <v>11</v>
      </c>
      <c r="AJ4">
        <v>148</v>
      </c>
      <c r="AK4">
        <v>2.1</v>
      </c>
      <c r="AL4">
        <v>16.399999999999999</v>
      </c>
    </row>
    <row r="5" spans="1:38" x14ac:dyDescent="0.3">
      <c r="A5">
        <v>0.96</v>
      </c>
      <c r="B5">
        <f>(((A5*AK$11)*AJ$11)+((1-A5)*AK$4)*AJ$4)/((A5*AK$11)+((1-A5)*AK$4))</f>
        <v>69.17333333333336</v>
      </c>
      <c r="C5">
        <f>((($A5*AL$11)*$AJ$11)+((1-$A5)*AL$4)*$AJ$4)/(($A5*AL$11)+((1-$A5)*AL$4))</f>
        <v>44.432116788321181</v>
      </c>
      <c r="F5">
        <f>((($A5*AK$11)*$AJ$11)+((1-$A5)*AK$5)*$AJ$5)/(($A5*AK$11)+((1-$A5)*AK$5))</f>
        <v>78.506666666666703</v>
      </c>
      <c r="G5">
        <f>((($A5*AL$11)*$AJ$11)+((1-$A5)*AL$5)*$AJ$5)/(($A5*AL$11)+((1-$A5)*AL$5))</f>
        <v>50.417518248175206</v>
      </c>
      <c r="J5">
        <f>((($A5*AK$11)*$AJ$11)+((1-$A5)*AK$6)*$AJ$6)/(($A5*AK$11)+((1-$A5)*AK$6))</f>
        <v>120.04000000000006</v>
      </c>
      <c r="K5">
        <f>((($A5*AL$11)*$AJ$11)+((1-$A5)*AL$6)*$AJ$6)/(($A5*AL$11)+((1-$A5)*AL$6))</f>
        <v>77.05255474452558</v>
      </c>
      <c r="N5">
        <f>((($A5*AK$11)*$AJ$11)+((1-$A5)*AK$7)*$AJ$7)/(($A5*AK$11)+((1-$A5)*AK$7))</f>
        <v>80.840000000000032</v>
      </c>
      <c r="O5">
        <f>((($A5*AL$11)*$AJ$11)+((1-$A5)*AL$7)*$AJ$7)/(($A5*AL$11)+((1-$A5)*AL$7))</f>
        <v>51.91386861313871</v>
      </c>
      <c r="R5">
        <f>((($A5*AK$11)*$AJ$11)+((1-$A5)*AK$8)*$AJ$8)/(($A5*AK$11)+((1-$A5)*AK$8))</f>
        <v>5.4320000000000039</v>
      </c>
      <c r="S5">
        <f>((($A5*AL$11)*$AJ$11)+((1-$A5)*AL$8)*$AJ$8)/(($A5*AL$11)+((1-$A5)*AL$8))</f>
        <v>2.8693877551020432</v>
      </c>
      <c r="V5">
        <f>((($A5*AK$11)*$AJ$11)+((1-$A5)*AK$9)*$AJ$9)/(($A5*AK$11)+((1-$A5)*AK$9))</f>
        <v>5.5920000000000041</v>
      </c>
      <c r="W5">
        <f>((($A5*AL$11)*$AJ$11)+((1-$A5)*AL$9)*$AJ$9)/(($A5*AL$11)+((1-$A5)*AL$9))</f>
        <v>2.6132992327365745</v>
      </c>
      <c r="Z5">
        <f t="shared" si="0"/>
        <v>150.6</v>
      </c>
      <c r="AA5">
        <f t="shared" si="1"/>
        <v>150.34831460674158</v>
      </c>
      <c r="AC5">
        <f t="shared" si="2"/>
        <v>156</v>
      </c>
      <c r="AD5">
        <f t="shared" si="3"/>
        <v>149</v>
      </c>
      <c r="AF5" t="s">
        <v>1</v>
      </c>
      <c r="AG5" t="s">
        <v>10</v>
      </c>
      <c r="AH5">
        <v>24</v>
      </c>
      <c r="AI5" t="s">
        <v>11</v>
      </c>
      <c r="AJ5">
        <v>168</v>
      </c>
      <c r="AK5">
        <v>2.1</v>
      </c>
      <c r="AL5">
        <v>16.399999999999999</v>
      </c>
    </row>
    <row r="6" spans="1:38" x14ac:dyDescent="0.3">
      <c r="A6">
        <v>0.94</v>
      </c>
      <c r="B6">
        <f>(((A6*AK$11)*AJ$11)+((1-A6)*AK$4)*AJ$4)/((A6*AK$11)+((1-A6)*AK$4))</f>
        <v>84.849090909090947</v>
      </c>
      <c r="C6">
        <f>((($A6*AL$11)*$AJ$11)+((1-$A6)*AL$4)*$AJ$4)/(($A6*AL$11)+((1-$A6)*AL$4))</f>
        <v>58.654662379421254</v>
      </c>
      <c r="F6">
        <f>((($A6*AK$11)*$AJ$11)+((1-$A6)*AK$5)*$AJ$5)/(($A6*AK$11)+((1-$A6)*AK$5))</f>
        <v>96.3036363636364</v>
      </c>
      <c r="G6">
        <f>((($A6*AL$11)*$AJ$11)+((1-$A6)*AL$5)*$AJ$5)/(($A6*AL$11)+((1-$A6)*AL$5))</f>
        <v>66.564630225080421</v>
      </c>
      <c r="J6">
        <f>((($A6*AK$11)*$AJ$11)+((1-$A6)*AK$6)*$AJ$6)/(($A6*AK$11)+((1-$A6)*AK$6))</f>
        <v>147.27636363636367</v>
      </c>
      <c r="K6">
        <f>((($A6*AL$11)*$AJ$11)+((1-$A6)*AL$6)*$AJ$6)/(($A6*AL$11)+((1-$A6)*AL$6))</f>
        <v>101.76398713826372</v>
      </c>
      <c r="N6">
        <f>((($A6*AK$11)*$AJ$11)+((1-$A6)*AK$7)*$AJ$7)/(($A6*AK$11)+((1-$A6)*AK$7))</f>
        <v>99.16727272727276</v>
      </c>
      <c r="O6">
        <f>((($A6*AL$11)*$AJ$11)+((1-$A6)*AL$7)*$AJ$7)/(($A6*AL$11)+((1-$A6)*AL$7))</f>
        <v>68.54212218649522</v>
      </c>
      <c r="R6">
        <f>((($A6*AK$11)*$AJ$11)+((1-$A6)*AK$8)*$AJ$8)/(($A6*AK$11)+((1-$A6)*AK$8))</f>
        <v>8.0480000000000071</v>
      </c>
      <c r="S6">
        <f>((($A6*AL$11)*$AJ$11)+((1-$A6)*AL$8)*$AJ$8)/(($A6*AL$11)+((1-$A6)*AL$8))</f>
        <v>4.2453608247422716</v>
      </c>
      <c r="V6">
        <f>((($A6*AK$11)*$AJ$11)+((1-$A6)*AK$9)*$AJ$9)/(($A6*AK$11)+((1-$A6)*AK$9))</f>
        <v>8.2880000000000074</v>
      </c>
      <c r="W6">
        <f>((($A6*AL$11)*$AJ$11)+((1-$A6)*AL$9)*$AJ$9)/(($A6*AL$11)+((1-$A6)*AL$9))</f>
        <v>3.8620957309185027</v>
      </c>
      <c r="Z6">
        <f t="shared" si="0"/>
        <v>155.05454545454549</v>
      </c>
      <c r="AA6">
        <f t="shared" si="1"/>
        <v>154.80645161290326</v>
      </c>
      <c r="AC6">
        <f t="shared" si="2"/>
        <v>156</v>
      </c>
      <c r="AD6">
        <f t="shared" si="3"/>
        <v>149</v>
      </c>
      <c r="AF6" t="s">
        <v>2</v>
      </c>
      <c r="AG6" t="s">
        <v>10</v>
      </c>
      <c r="AH6">
        <v>24</v>
      </c>
      <c r="AI6" t="s">
        <v>11</v>
      </c>
      <c r="AJ6">
        <v>257</v>
      </c>
      <c r="AK6">
        <v>2.1</v>
      </c>
      <c r="AL6">
        <v>16.399999999999999</v>
      </c>
    </row>
    <row r="7" spans="1:38" x14ac:dyDescent="0.3">
      <c r="A7">
        <v>0.92</v>
      </c>
      <c r="B7">
        <f>(((A7*AK$11)*AJ$11)+((1-A7)*AK$4)*AJ$4)/((A7*AK$11)+((1-A7)*AK$4))</f>
        <v>95.701538461538433</v>
      </c>
      <c r="C7">
        <f>((($A7*AL$11)*$AJ$11)+((1-$A7)*AL$4)*$AJ$4)/(($A7*AL$11)+((1-$A7)*AL$4))</f>
        <v>69.852873563218367</v>
      </c>
      <c r="F7">
        <f>((($A7*AK$11)*$AJ$11)+((1-$A7)*AK$5)*$AJ$5)/(($A7*AK$11)+((1-$A7)*AK$5))</f>
        <v>108.62461538461537</v>
      </c>
      <c r="G7">
        <f>((($A7*AL$11)*$AJ$11)+((1-$A7)*AL$5)*$AJ$5)/(($A7*AL$11)+((1-$A7)*AL$5))</f>
        <v>79.278160919540198</v>
      </c>
      <c r="J7">
        <f>((($A7*AK$11)*$AJ$11)+((1-$A7)*AK$6)*$AJ$6)/(($A7*AK$11)+((1-$A7)*AK$6))</f>
        <v>166.13230769230765</v>
      </c>
      <c r="K7">
        <f>((($A7*AL$11)*$AJ$11)+((1-$A7)*AL$6)*$AJ$6)/(($A7*AL$11)+((1-$A7)*AL$6))</f>
        <v>121.22068965517236</v>
      </c>
      <c r="N7">
        <f>((($A7*AK$11)*$AJ$11)+((1-$A7)*AK$7)*$AJ$7)/(($A7*AK$11)+((1-$A7)*AK$7))</f>
        <v>111.85538461538458</v>
      </c>
      <c r="O7">
        <f>((($A7*AL$11)*$AJ$11)+((1-$A7)*AL$7)*$AJ$7)/(($A7*AL$11)+((1-$A7)*AL$7))</f>
        <v>81.634482758620649</v>
      </c>
      <c r="R7">
        <f>((($A7*AK$11)*$AJ$11)+((1-$A7)*AK$8)*$AJ$8)/(($A7*AK$11)+((1-$A7)*AK$8))</f>
        <v>10.663999999999994</v>
      </c>
      <c r="S7">
        <f>((($A7*AL$11)*$AJ$11)+((1-$A7)*AL$8)*$AJ$8)/(($A7*AL$11)+((1-$A7)*AL$8))</f>
        <v>5.6499999999999968</v>
      </c>
      <c r="V7">
        <f>((($A7*AK$11)*$AJ$11)+((1-$A7)*AK$9)*$AJ$9)/(($A7*AK$11)+((1-$A7)*AK$9))</f>
        <v>10.983999999999995</v>
      </c>
      <c r="W7">
        <f>((($A7*AL$11)*$AJ$11)+((1-$A7)*AL$9)*$AJ$9)/(($A7*AL$11)+((1-$A7)*AL$9))</f>
        <v>5.1403141361256504</v>
      </c>
      <c r="Z7">
        <f t="shared" si="0"/>
        <v>158.13846153846151</v>
      </c>
      <c r="AA7">
        <f t="shared" si="1"/>
        <v>157.90625</v>
      </c>
      <c r="AC7">
        <f t="shared" si="2"/>
        <v>156</v>
      </c>
      <c r="AD7">
        <f t="shared" si="3"/>
        <v>149</v>
      </c>
      <c r="AF7" t="s">
        <v>32</v>
      </c>
      <c r="AG7" t="s">
        <v>10</v>
      </c>
      <c r="AH7">
        <v>24</v>
      </c>
      <c r="AI7" t="s">
        <v>11</v>
      </c>
      <c r="AJ7">
        <v>173</v>
      </c>
      <c r="AK7">
        <v>2.1</v>
      </c>
      <c r="AL7">
        <v>16.399999999999999</v>
      </c>
    </row>
    <row r="8" spans="1:38" x14ac:dyDescent="0.3">
      <c r="A8">
        <v>0.9</v>
      </c>
      <c r="B8">
        <f>(((A8*AK$11)*AJ$11)+((1-A8)*AK$4)*AJ$4)/((A8*AK$11)+((1-A8)*AK$4))</f>
        <v>103.65999999999998</v>
      </c>
      <c r="C8">
        <f>((($A8*AL$11)*$AJ$11)+((1-$A8)*AL$4)*$AJ$4)/(($A8*AL$11)+((1-$A8)*AL$4))</f>
        <v>78.898701298701283</v>
      </c>
      <c r="F8">
        <f>((($A8*AK$11)*$AJ$11)+((1-$A8)*AK$5)*$AJ$5)/(($A8*AK$11)+((1-$A8)*AK$5))</f>
        <v>117.65999999999998</v>
      </c>
      <c r="G8">
        <f>((($A8*AL$11)*$AJ$11)+((1-$A8)*AL$5)*$AJ$5)/(($A8*AL$11)+((1-$A8)*AL$5))</f>
        <v>89.548051948051935</v>
      </c>
      <c r="J8">
        <f>((($A8*AK$11)*$AJ$11)+((1-$A8)*AK$6)*$AJ$6)/(($A8*AK$11)+((1-$A8)*AK$6))</f>
        <v>179.95999999999998</v>
      </c>
      <c r="K8">
        <f>((($A8*AL$11)*$AJ$11)+((1-$A8)*AL$6)*$AJ$6)/(($A8*AL$11)+((1-$A8)*AL$6))</f>
        <v>136.93766233766232</v>
      </c>
      <c r="N8">
        <f>((($A8*AK$11)*$AJ$11)+((1-$A8)*AK$7)*$AJ$7)/(($A8*AK$11)+((1-$A8)*AK$7))</f>
        <v>121.15999999999998</v>
      </c>
      <c r="O8">
        <f>((($A8*AL$11)*$AJ$11)+((1-$A8)*AL$7)*$AJ$7)/(($A8*AL$11)+((1-$A8)*AL$7))</f>
        <v>92.210389610389598</v>
      </c>
      <c r="R8">
        <f>((($A8*AK$11)*$AJ$11)+((1-$A8)*AK$8)*$AJ$8)/(($A8*AK$11)+((1-$A8)*AK$8))</f>
        <v>13.279999999999998</v>
      </c>
      <c r="S8">
        <f>((($A8*AL$11)*$AJ$11)+((1-$A8)*AL$8)*$AJ$8)/(($A8*AL$11)+((1-$A8)*AL$8))</f>
        <v>7.084210526315788</v>
      </c>
      <c r="V8">
        <f>((($A8*AK$11)*$AJ$11)+((1-$A8)*AK$9)*$AJ$9)/(($A8*AK$11)+((1-$A8)*AK$9))</f>
        <v>13.679999999999998</v>
      </c>
      <c r="W8">
        <f>((($A8*AL$11)*$AJ$11)+((1-$A8)*AL$9)*$AJ$9)/(($A8*AL$11)+((1-$A8)*AL$9))</f>
        <v>6.4490066225165537</v>
      </c>
      <c r="Z8">
        <f t="shared" si="0"/>
        <v>160.39999999999998</v>
      </c>
      <c r="AA8">
        <f t="shared" si="1"/>
        <v>160.18644067796609</v>
      </c>
      <c r="AC8">
        <f t="shared" si="2"/>
        <v>156</v>
      </c>
      <c r="AD8">
        <f t="shared" si="3"/>
        <v>149</v>
      </c>
      <c r="AF8" t="s">
        <v>15</v>
      </c>
      <c r="AG8" t="s">
        <v>17</v>
      </c>
      <c r="AH8">
        <v>25.6</v>
      </c>
      <c r="AI8" t="s">
        <v>23</v>
      </c>
      <c r="AJ8">
        <v>131</v>
      </c>
      <c r="AK8">
        <v>0.1</v>
      </c>
      <c r="AL8">
        <v>0.8</v>
      </c>
    </row>
    <row r="9" spans="1:38" x14ac:dyDescent="0.3">
      <c r="A9">
        <v>0.88</v>
      </c>
      <c r="B9">
        <f>(((A9*AK$11)*AJ$11)+((1-A9)*AK$4)*AJ$4)/((A9*AK$11)+((1-A9)*AK$4))</f>
        <v>109.74588235294117</v>
      </c>
      <c r="C9">
        <f>((($A9*AL$11)*$AJ$11)+((1-$A9)*AL$4)*$AJ$4)/(($A9*AL$11)+((1-$A9)*AL$4))</f>
        <v>86.358293838862551</v>
      </c>
      <c r="F9">
        <f>((($A9*AK$11)*$AJ$11)+((1-$A9)*AK$5)*$AJ$5)/(($A9*AK$11)+((1-$A9)*AK$5))</f>
        <v>124.56941176470588</v>
      </c>
      <c r="G9">
        <f>((($A9*AL$11)*$AJ$11)+((1-$A9)*AL$5)*$AJ$5)/(($A9*AL$11)+((1-$A9)*AL$5))</f>
        <v>98.017061611374402</v>
      </c>
      <c r="J9">
        <f>((($A9*AK$11)*$AJ$11)+((1-$A9)*AK$6)*$AJ$6)/(($A9*AK$11)+((1-$A9)*AK$6))</f>
        <v>190.53411764705879</v>
      </c>
      <c r="K9">
        <f>((($A9*AL$11)*$AJ$11)+((1-$A9)*AL$6)*$AJ$6)/(($A9*AL$11)+((1-$A9)*AL$6))</f>
        <v>149.89857819905214</v>
      </c>
      <c r="N9">
        <f>((($A9*AK$11)*$AJ$11)+((1-$A9)*AK$7)*$AJ$7)/(($A9*AK$11)+((1-$A9)*AK$7))</f>
        <v>128.27529411764706</v>
      </c>
      <c r="O9">
        <f>((($A9*AL$11)*$AJ$11)+((1-$A9)*AL$7)*$AJ$7)/(($A9*AL$11)+((1-$A9)*AL$7))</f>
        <v>100.93175355450236</v>
      </c>
      <c r="R9">
        <f>((($A9*AK$11)*$AJ$11)+((1-$A9)*AK$8)*$AJ$8)/(($A9*AK$11)+((1-$A9)*AK$8))</f>
        <v>15.896000000000001</v>
      </c>
      <c r="S9">
        <f>((($A9*AL$11)*$AJ$11)+((1-$A9)*AL$8)*$AJ$8)/(($A9*AL$11)+((1-$A9)*AL$8))</f>
        <v>8.5489361702127642</v>
      </c>
      <c r="V9">
        <f>((($A9*AK$11)*$AJ$11)+((1-$A9)*AK$9)*$AJ$9)/(($A9*AK$11)+((1-$A9)*AK$9))</f>
        <v>16.376000000000001</v>
      </c>
      <c r="W9">
        <f>((($A9*AL$11)*$AJ$11)+((1-$A9)*AL$9)*$AJ$9)/(($A9*AL$11)+((1-$A9)*AL$9))</f>
        <v>7.7892761394101848</v>
      </c>
      <c r="Z9">
        <f t="shared" si="0"/>
        <v>162.12941176470588</v>
      </c>
      <c r="AA9">
        <f t="shared" si="1"/>
        <v>161.93413173652695</v>
      </c>
      <c r="AC9">
        <f t="shared" si="2"/>
        <v>156</v>
      </c>
      <c r="AD9">
        <f t="shared" si="3"/>
        <v>149</v>
      </c>
      <c r="AF9" t="s">
        <v>22</v>
      </c>
      <c r="AG9" t="s">
        <v>17</v>
      </c>
      <c r="AH9">
        <v>24.4</v>
      </c>
      <c r="AI9" t="s">
        <v>21</v>
      </c>
      <c r="AJ9">
        <v>135</v>
      </c>
      <c r="AK9">
        <v>0.1</v>
      </c>
      <c r="AL9">
        <v>0.7</v>
      </c>
    </row>
    <row r="10" spans="1:38" x14ac:dyDescent="0.3">
      <c r="A10">
        <v>0.86</v>
      </c>
      <c r="B10">
        <f>(((A10*AK$11)*AJ$11)+((1-A10)*AK$4)*AJ$4)/((A10*AK$11)+((1-A10)*AK$4))</f>
        <v>114.55052631578948</v>
      </c>
      <c r="C10">
        <f>((($A10*AL$11)*$AJ$11)+((1-$A10)*AL$4)*$AJ$4)/(($A10*AL$11)+((1-$A10)*AL$4))</f>
        <v>92.615250544662317</v>
      </c>
      <c r="F10">
        <f>((($A10*AK$11)*$AJ$11)+((1-$A10)*AK$5)*$AJ$5)/(($A10*AK$11)+((1-$A10)*AK$5))</f>
        <v>130.02421052631581</v>
      </c>
      <c r="G10">
        <f>((($A10*AL$11)*$AJ$11)+((1-$A10)*AL$5)*$AJ$5)/(($A10*AL$11)+((1-$A10)*AL$5))</f>
        <v>105.12069716775598</v>
      </c>
      <c r="J10">
        <f>((($A10*AK$11)*$AJ$11)+((1-$A10)*AK$6)*$AJ$6)/(($A10*AK$11)+((1-$A10)*AK$6))</f>
        <v>198.88210526315788</v>
      </c>
      <c r="K10">
        <f>((($A10*AL$11)*$AJ$11)+((1-$A10)*AL$6)*$AJ$6)/(($A10*AL$11)+((1-$A10)*AL$6))</f>
        <v>160.76993464052291</v>
      </c>
      <c r="N10">
        <f>((($A10*AK$11)*$AJ$11)+((1-$A10)*AK$7)*$AJ$7)/(($A10*AK$11)+((1-$A10)*AK$7))</f>
        <v>133.89263157894737</v>
      </c>
      <c r="O10">
        <f>((($A10*AL$11)*$AJ$11)+((1-$A10)*AL$7)*$AJ$7)/(($A10*AL$11)+((1-$A10)*AL$7))</f>
        <v>108.24705882352941</v>
      </c>
      <c r="R10">
        <f>((($A10*AK$11)*$AJ$11)+((1-$A10)*AK$8)*$AJ$8)/(($A10*AK$11)+((1-$A10)*AK$8))</f>
        <v>18.512000000000004</v>
      </c>
      <c r="S10">
        <f>((($A10*AL$11)*$AJ$11)+((1-$A10)*AL$8)*$AJ$8)/(($A10*AL$11)+((1-$A10)*AL$8))</f>
        <v>10.04516129032258</v>
      </c>
      <c r="V10">
        <f>((($A10*AK$11)*$AJ$11)+((1-$A10)*AK$9)*$AJ$9)/(($A10*AK$11)+((1-$A10)*AK$9))</f>
        <v>19.072000000000003</v>
      </c>
      <c r="W10">
        <f>((($A10*AL$11)*$AJ$11)+((1-$A10)*AL$9)*$AJ$9)/(($A10*AL$11)+((1-$A10)*AL$9))</f>
        <v>9.1622795115332423</v>
      </c>
      <c r="Z10">
        <f t="shared" si="0"/>
        <v>163.49473684210528</v>
      </c>
      <c r="AA10">
        <f t="shared" si="1"/>
        <v>163.31635388739946</v>
      </c>
      <c r="AC10">
        <f t="shared" si="2"/>
        <v>156</v>
      </c>
      <c r="AD10">
        <f t="shared" si="3"/>
        <v>149</v>
      </c>
      <c r="AF10" t="s">
        <v>3</v>
      </c>
      <c r="AG10" t="s">
        <v>9</v>
      </c>
      <c r="AH10" t="s">
        <v>9</v>
      </c>
      <c r="AI10" t="s">
        <v>9</v>
      </c>
      <c r="AJ10">
        <v>0.2</v>
      </c>
      <c r="AK10" t="s">
        <v>9</v>
      </c>
      <c r="AL10" t="s">
        <v>9</v>
      </c>
    </row>
    <row r="11" spans="1:38" x14ac:dyDescent="0.3">
      <c r="A11">
        <v>0.84</v>
      </c>
      <c r="B11">
        <f>(((A11*AK$11)*AJ$11)+((1-A11)*AK$4)*AJ$4)/((A11*AK$11)+((1-A11)*AK$4))</f>
        <v>118.44</v>
      </c>
      <c r="C11">
        <f>((($A11*AL$11)*$AJ$11)+((1-$A11)*AL$4)*$AJ$4)/(($A11*AL$11)+((1-$A11)*AL$4))</f>
        <v>97.938709677419368</v>
      </c>
      <c r="F11">
        <f>((($A11*AK$11)*$AJ$11)+((1-$A11)*AK$5)*$AJ$5)/(($A11*AK$11)+((1-$A11)*AK$5))</f>
        <v>134.44000000000003</v>
      </c>
      <c r="G11">
        <f>((($A11*AL$11)*$AJ$11)+((1-$A11)*AL$5)*$AJ$5)/(($A11*AL$11)+((1-$A11)*AL$5))</f>
        <v>111.16451612903225</v>
      </c>
      <c r="J11">
        <f>((($A11*AK$11)*$AJ$11)+((1-$A11)*AK$6)*$AJ$6)/(($A11*AK$11)+((1-$A11)*AK$6))</f>
        <v>205.64000000000001</v>
      </c>
      <c r="K11">
        <f>((($A11*AL$11)*$AJ$11)+((1-$A11)*AL$6)*$AJ$6)/(($A11*AL$11)+((1-$A11)*AL$6))</f>
        <v>170.01935483870972</v>
      </c>
      <c r="N11">
        <f>((($A11*AK$11)*$AJ$11)+((1-$A11)*AK$7)*$AJ$7)/(($A11*AK$11)+((1-$A11)*AK$7))</f>
        <v>138.44</v>
      </c>
      <c r="O11">
        <f>((($A11*AL$11)*$AJ$11)+((1-$A11)*AL$7)*$AJ$7)/(($A11*AL$11)+((1-$A11)*AL$7))</f>
        <v>114.47096774193548</v>
      </c>
      <c r="R11">
        <f>((($A11*AK$11)*$AJ$11)+((1-$A11)*AK$8)*$AJ$8)/(($A11*AK$11)+((1-$A11)*AK$8))</f>
        <v>21.128000000000004</v>
      </c>
      <c r="S11">
        <f>((($A11*AL$11)*$AJ$11)+((1-$A11)*AL$8)*$AJ$8)/(($A11*AL$11)+((1-$A11)*AL$8))</f>
        <v>11.573913043478262</v>
      </c>
      <c r="V11">
        <f>((($A11*AK$11)*$AJ$11)+((1-$A11)*AK$9)*$AJ$9)/(($A11*AK$11)+((1-$A11)*AK$9))</f>
        <v>21.768000000000004</v>
      </c>
      <c r="W11">
        <f>((($A11*AL$11)*$AJ$11)+((1-$A11)*AL$9)*$AJ$9)/(($A11*AL$11)+((1-$A11)*AL$9))</f>
        <v>10.569230769230771</v>
      </c>
      <c r="Z11">
        <f t="shared" si="0"/>
        <v>164.6</v>
      </c>
      <c r="AA11">
        <f t="shared" si="1"/>
        <v>164.4368932038835</v>
      </c>
      <c r="AC11">
        <f t="shared" si="2"/>
        <v>156</v>
      </c>
      <c r="AD11">
        <f t="shared" si="3"/>
        <v>149</v>
      </c>
      <c r="AF11" t="s">
        <v>14</v>
      </c>
      <c r="AG11" t="s">
        <v>38</v>
      </c>
      <c r="AH11">
        <v>24</v>
      </c>
      <c r="AI11" t="s">
        <v>20</v>
      </c>
      <c r="AJ11">
        <v>0.2</v>
      </c>
      <c r="AK11">
        <v>0.1</v>
      </c>
      <c r="AL11">
        <v>1.6</v>
      </c>
    </row>
    <row r="12" spans="1:38" x14ac:dyDescent="0.3">
      <c r="A12">
        <v>0.82</v>
      </c>
      <c r="B12">
        <f>(((A12*AK$11)*AJ$11)+((1-A12)*AK$4)*AJ$4)/((A12*AK$11)+((1-A12)*AK$4))</f>
        <v>121.65304347826087</v>
      </c>
      <c r="C12">
        <f>((($A12*AL$11)*$AJ$11)+((1-$A12)*AL$4)*$AJ$4)/(($A12*AL$11)+((1-$A12)*AL$4))</f>
        <v>102.52307692307694</v>
      </c>
      <c r="F12">
        <f>((($A12*AK$11)*$AJ$11)+((1-$A12)*AK$5)*$AJ$5)/(($A12*AK$11)+((1-$A12)*AK$5))</f>
        <v>138.08782608695651</v>
      </c>
      <c r="G12">
        <f>((($A12*AL$11)*$AJ$11)+((1-$A12)*AL$5)*$AJ$5)/(($A12*AL$11)+((1-$A12)*AL$5))</f>
        <v>116.36923076923078</v>
      </c>
      <c r="J12">
        <f>((($A12*AK$11)*$AJ$11)+((1-$A12)*AK$6)*$AJ$6)/(($A12*AK$11)+((1-$A12)*AK$6))</f>
        <v>211.22260869565218</v>
      </c>
      <c r="K12">
        <f>((($A12*AL$11)*$AJ$11)+((1-$A12)*AL$6)*$AJ$6)/(($A12*AL$11)+((1-$A12)*AL$6))</f>
        <v>177.98461538461538</v>
      </c>
      <c r="N12">
        <f>((($A12*AK$11)*$AJ$11)+((1-$A12)*AK$7)*$AJ$7)/(($A12*AK$11)+((1-$A12)*AK$7))</f>
        <v>142.19652173913045</v>
      </c>
      <c r="O12">
        <f>((($A12*AL$11)*$AJ$11)+((1-$A12)*AL$7)*$AJ$7)/(($A12*AL$11)+((1-$A12)*AL$7))</f>
        <v>119.83076923076925</v>
      </c>
      <c r="R12">
        <f>((($A12*AK$11)*$AJ$11)+((1-$A12)*AK$8)*$AJ$8)/(($A12*AK$11)+((1-$A12)*AK$8))</f>
        <v>23.744000000000003</v>
      </c>
      <c r="S12">
        <f>((($A12*AL$11)*$AJ$11)+((1-$A12)*AL$8)*$AJ$8)/(($A12*AL$11)+((1-$A12)*AL$8))</f>
        <v>13.136263736263738</v>
      </c>
      <c r="V12">
        <f>((($A12*AK$11)*$AJ$11)+((1-$A12)*AK$9)*$AJ$9)/(($A12*AK$11)+((1-$A12)*AK$9))</f>
        <v>24.464000000000006</v>
      </c>
      <c r="W12">
        <f>((($A12*AL$11)*$AJ$11)+((1-$A12)*AL$9)*$AJ$9)/(($A12*AL$11)+((1-$A12)*AL$9))</f>
        <v>12.011404728789987</v>
      </c>
      <c r="Z12">
        <f t="shared" si="0"/>
        <v>165.51304347826087</v>
      </c>
      <c r="AA12">
        <f t="shared" si="1"/>
        <v>165.36363636363635</v>
      </c>
      <c r="AC12">
        <f t="shared" si="2"/>
        <v>156</v>
      </c>
      <c r="AD12">
        <f t="shared" si="3"/>
        <v>149</v>
      </c>
      <c r="AF12" s="1" t="s">
        <v>12</v>
      </c>
    </row>
    <row r="13" spans="1:38" x14ac:dyDescent="0.3">
      <c r="A13">
        <v>0.8</v>
      </c>
      <c r="B13">
        <f>(((A13*AK$11)*AJ$11)+((1-A13)*AK$4)*AJ$4)/((A13*AK$11)+((1-A13)*AK$4))</f>
        <v>124.35199999999999</v>
      </c>
      <c r="C13">
        <f>((($A13*AL$11)*$AJ$11)+((1-$A13)*AL$4)*$AJ$4)/(($A13*AL$11)+((1-$A13)*AL$4))</f>
        <v>106.51228070175438</v>
      </c>
      <c r="F13">
        <f>((($A13*AK$11)*$AJ$11)+((1-$A13)*AK$5)*$AJ$5)/(($A13*AK$11)+((1-$A13)*AK$5))</f>
        <v>141.15200000000002</v>
      </c>
      <c r="G13">
        <f>((($A13*AL$11)*$AJ$11)+((1-$A13)*AL$5)*$AJ$5)/(($A13*AL$11)+((1-$A13)*AL$5))</f>
        <v>120.89824561403508</v>
      </c>
      <c r="J13">
        <f>((($A13*AK$11)*$AJ$11)+((1-$A13)*AK$6)*$AJ$6)/(($A13*AK$11)+((1-$A13)*AK$6))</f>
        <v>215.91200000000001</v>
      </c>
      <c r="K13">
        <f>((($A13*AL$11)*$AJ$11)+((1-$A13)*AL$6)*$AJ$6)/(($A13*AL$11)+((1-$A13)*AL$6))</f>
        <v>184.91578947368419</v>
      </c>
      <c r="N13">
        <f>((($A13*AK$11)*$AJ$11)+((1-$A13)*AK$7)*$AJ$7)/(($A13*AK$11)+((1-$A13)*AK$7))</f>
        <v>145.352</v>
      </c>
      <c r="O13">
        <f>((($A13*AL$11)*$AJ$11)+((1-$A13)*AL$7)*$AJ$7)/(($A13*AL$11)+((1-$A13)*AL$7))</f>
        <v>124.49473684210525</v>
      </c>
      <c r="R13">
        <f>((($A13*AK$11)*$AJ$11)+((1-$A13)*AK$8)*$AJ$8)/(($A13*AK$11)+((1-$A13)*AK$8))</f>
        <v>26.359999999999996</v>
      </c>
      <c r="S13">
        <f>((($A13*AL$11)*$AJ$11)+((1-$A13)*AL$8)*$AJ$8)/(($A13*AL$11)+((1-$A13)*AL$8))</f>
        <v>14.733333333333331</v>
      </c>
      <c r="V13">
        <f>((($A13*AK$11)*$AJ$11)+((1-$A13)*AK$9)*$AJ$9)/(($A13*AK$11)+((1-$A13)*AK$9))</f>
        <v>27.159999999999997</v>
      </c>
      <c r="W13">
        <f>((($A13*AL$11)*$AJ$11)+((1-$A13)*AL$9)*$AJ$9)/(($A13*AL$11)+((1-$A13)*AL$9))</f>
        <v>13.490140845070417</v>
      </c>
      <c r="Z13">
        <f t="shared" si="0"/>
        <v>166.28</v>
      </c>
      <c r="AA13">
        <f t="shared" si="1"/>
        <v>166.14285714285714</v>
      </c>
      <c r="AC13">
        <f t="shared" si="2"/>
        <v>156</v>
      </c>
      <c r="AD13">
        <f t="shared" si="3"/>
        <v>149</v>
      </c>
      <c r="AF13" t="s">
        <v>4</v>
      </c>
      <c r="AG13" t="s">
        <v>9</v>
      </c>
      <c r="AH13" t="s">
        <v>9</v>
      </c>
      <c r="AI13" t="s">
        <v>9</v>
      </c>
      <c r="AJ13">
        <v>156</v>
      </c>
      <c r="AK13" t="s">
        <v>9</v>
      </c>
      <c r="AL13" t="s">
        <v>9</v>
      </c>
    </row>
    <row r="14" spans="1:38" x14ac:dyDescent="0.3">
      <c r="A14">
        <v>0.78</v>
      </c>
      <c r="B14">
        <f>(((A14*AK$11)*AJ$11)+((1-A14)*AK$4)*AJ$4)/((A14*AK$11)+((1-A14)*AK$4))</f>
        <v>126.65111111111109</v>
      </c>
      <c r="C14">
        <f>((($A14*AL$11)*$AJ$11)+((1-$A14)*AL$4)*$AJ$4)/(($A14*AL$11)+((1-$A14)*AL$4))</f>
        <v>110.01515650741349</v>
      </c>
      <c r="F14">
        <f>((($A14*AK$11)*$AJ$11)+((1-$A14)*AK$5)*$AJ$5)/(($A14*AK$11)+((1-$A14)*AK$5))</f>
        <v>143.76222222222222</v>
      </c>
      <c r="G14">
        <f>((($A14*AL$11)*$AJ$11)+((1-$A14)*AL$5)*$AJ$5)/(($A14*AL$11)+((1-$A14)*AL$5))</f>
        <v>124.87512355848433</v>
      </c>
      <c r="J14">
        <f>((($A14*AK$11)*$AJ$11)+((1-$A14)*AK$6)*$AJ$6)/(($A14*AK$11)+((1-$A14)*AK$6))</f>
        <v>219.90666666666667</v>
      </c>
      <c r="K14">
        <f>((($A14*AL$11)*$AJ$11)+((1-$A14)*AL$6)*$AJ$6)/(($A14*AL$11)+((1-$A14)*AL$6))</f>
        <v>191.00197693574952</v>
      </c>
      <c r="N14">
        <f>((($A14*AK$11)*$AJ$11)+((1-$A14)*AK$7)*$AJ$7)/(($A14*AK$11)+((1-$A14)*AK$7))</f>
        <v>148.04</v>
      </c>
      <c r="O14">
        <f>((($A14*AL$11)*$AJ$11)+((1-$A14)*AL$7)*$AJ$7)/(($A14*AL$11)+((1-$A14)*AL$7))</f>
        <v>128.59011532125203</v>
      </c>
      <c r="R14">
        <f>((($A14*AK$11)*$AJ$11)+((1-$A14)*AK$8)*$AJ$8)/(($A14*AK$11)+((1-$A14)*AK$8))</f>
        <v>28.975999999999996</v>
      </c>
      <c r="S14">
        <f>((($A14*AL$11)*$AJ$11)+((1-$A14)*AL$8)*$AJ$8)/(($A14*AL$11)+((1-$A14)*AL$8))</f>
        <v>16.366292134831458</v>
      </c>
      <c r="V14">
        <f>((($A14*AK$11)*$AJ$11)+((1-$A14)*AK$9)*$AJ$9)/(($A14*AK$11)+((1-$A14)*AK$9))</f>
        <v>29.855999999999998</v>
      </c>
      <c r="W14">
        <f>((($A14*AL$11)*$AJ$11)+((1-$A14)*AL$9)*$AJ$9)/(($A14*AL$11)+((1-$A14)*AL$9))</f>
        <v>15.006847360912978</v>
      </c>
      <c r="Z14">
        <f t="shared" si="0"/>
        <v>166.93333333333331</v>
      </c>
      <c r="AA14">
        <f t="shared" si="1"/>
        <v>166.80718336483932</v>
      </c>
      <c r="AC14">
        <f t="shared" si="2"/>
        <v>156</v>
      </c>
      <c r="AD14">
        <f t="shared" si="3"/>
        <v>149</v>
      </c>
      <c r="AF14" t="s">
        <v>6</v>
      </c>
      <c r="AG14" t="s">
        <v>37</v>
      </c>
      <c r="AH14">
        <v>21.2</v>
      </c>
      <c r="AI14" t="s">
        <v>36</v>
      </c>
      <c r="AJ14">
        <v>149</v>
      </c>
      <c r="AK14">
        <v>0.9</v>
      </c>
      <c r="AL14">
        <v>5.2</v>
      </c>
    </row>
    <row r="15" spans="1:38" x14ac:dyDescent="0.3">
      <c r="A15">
        <v>0.76</v>
      </c>
      <c r="B15">
        <f>(((A15*AK$11)*AJ$11)+((1-A15)*AK$4)*AJ$4)/((A15*AK$11)+((1-A15)*AK$4))</f>
        <v>128.63310344827582</v>
      </c>
      <c r="C15">
        <f>((($A15*AL$11)*$AJ$11)+((1-$A15)*AL$4)*$AJ$4)/(($A15*AL$11)+((1-$A15)*AL$4))</f>
        <v>113.11552795031056</v>
      </c>
      <c r="F15">
        <f>((($A15*AK$11)*$AJ$11)+((1-$A15)*AK$5)*$AJ$5)/(($A15*AK$11)+((1-$A15)*AK$5))</f>
        <v>146.01241379310341</v>
      </c>
      <c r="G15">
        <f>((($A15*AL$11)*$AJ$11)+((1-$A15)*AL$5)*$AJ$5)/(($A15*AL$11)+((1-$A15)*AL$5))</f>
        <v>128.39503105590063</v>
      </c>
      <c r="J15">
        <f>((($A15*AK$11)*$AJ$11)+((1-$A15)*AK$6)*$AJ$6)/(($A15*AK$11)+((1-$A15)*AK$6))</f>
        <v>223.35034482758616</v>
      </c>
      <c r="K15">
        <f>((($A15*AL$11)*$AJ$11)+((1-$A15)*AL$6)*$AJ$6)/(($A15*AL$11)+((1-$A15)*AL$6))</f>
        <v>196.38881987577642</v>
      </c>
      <c r="N15">
        <f>((($A15*AK$11)*$AJ$11)+((1-$A15)*AK$7)*$AJ$7)/(($A15*AK$11)+((1-$A15)*AK$7))</f>
        <v>150.35724137931032</v>
      </c>
      <c r="O15">
        <f>((($A15*AL$11)*$AJ$11)+((1-$A15)*AL$7)*$AJ$7)/(($A15*AL$11)+((1-$A15)*AL$7))</f>
        <v>132.21490683229814</v>
      </c>
      <c r="R15">
        <f>((($A15*AK$11)*$AJ$11)+((1-$A15)*AK$8)*$AJ$8)/(($A15*AK$11)+((1-$A15)*AK$8))</f>
        <v>31.592000000000002</v>
      </c>
      <c r="S15">
        <f>((($A15*AL$11)*$AJ$11)+((1-$A15)*AL$8)*$AJ$8)/(($A15*AL$11)+((1-$A15)*AL$8))</f>
        <v>18.036363636363635</v>
      </c>
      <c r="V15">
        <f>((($A15*AK$11)*$AJ$11)+((1-$A15)*AK$9)*$AJ$9)/(($A15*AK$11)+((1-$A15)*AK$9))</f>
        <v>32.552</v>
      </c>
      <c r="W15">
        <f>((($A15*AL$11)*$AJ$11)+((1-$A15)*AL$9)*$AJ$9)/(($A15*AL$11)+((1-$A15)*AL$9))</f>
        <v>16.563005780346817</v>
      </c>
      <c r="Z15">
        <f t="shared" si="0"/>
        <v>167.49655172413793</v>
      </c>
      <c r="AA15">
        <f t="shared" si="1"/>
        <v>167.38028169014083</v>
      </c>
      <c r="AC15">
        <f t="shared" si="2"/>
        <v>156</v>
      </c>
      <c r="AD15">
        <f t="shared" si="3"/>
        <v>149</v>
      </c>
      <c r="AF15" t="s">
        <v>5</v>
      </c>
      <c r="AG15" t="s">
        <v>18</v>
      </c>
      <c r="AH15">
        <v>21.2</v>
      </c>
      <c r="AI15" t="s">
        <v>26</v>
      </c>
      <c r="AJ15">
        <v>122</v>
      </c>
      <c r="AK15">
        <v>0.2</v>
      </c>
      <c r="AL15">
        <v>1.2</v>
      </c>
    </row>
    <row r="16" spans="1:38" x14ac:dyDescent="0.3">
      <c r="A16">
        <v>0.74</v>
      </c>
      <c r="B16">
        <f>(((A16*AK$11)*AJ$11)+((1-A16)*AK$4)*AJ$4)/((A16*AK$11)+((1-A16)*AK$4))</f>
        <v>130.35935483870969</v>
      </c>
      <c r="C16">
        <f>((($A16*AL$11)*$AJ$11)+((1-$A16)*AL$4)*$AJ$4)/(($A16*AL$11)+((1-$A16)*AL$4))</f>
        <v>115.87900146842877</v>
      </c>
      <c r="F16">
        <f>((($A16*AK$11)*$AJ$11)+((1-$A16)*AK$5)*$AJ$5)/(($A16*AK$11)+((1-$A16)*AK$5))</f>
        <v>147.97225806451613</v>
      </c>
      <c r="G16">
        <f>((($A16*AL$11)*$AJ$11)+((1-$A16)*AL$5)*$AJ$5)/(($A16*AL$11)+((1-$A16)*AL$5))</f>
        <v>131.53245227606459</v>
      </c>
      <c r="J16">
        <f>((($A16*AK$11)*$AJ$11)+((1-$A16)*AK$6)*$AJ$6)/(($A16*AK$11)+((1-$A16)*AK$6))</f>
        <v>226.34967741935486</v>
      </c>
      <c r="K16">
        <f>((($A16*AL$11)*$AJ$11)+((1-$A16)*AL$6)*$AJ$6)/(($A16*AL$11)+((1-$A16)*AL$6))</f>
        <v>201.19030837004399</v>
      </c>
      <c r="N16">
        <f>((($A16*AK$11)*$AJ$11)+((1-$A16)*AK$7)*$AJ$7)/(($A16*AK$11)+((1-$A16)*AK$7))</f>
        <v>152.37548387096774</v>
      </c>
      <c r="O16">
        <f>((($A16*AL$11)*$AJ$11)+((1-$A16)*AL$7)*$AJ$7)/(($A16*AL$11)+((1-$A16)*AL$7))</f>
        <v>135.44581497797355</v>
      </c>
      <c r="R16">
        <f>((($A16*AK$11)*$AJ$11)+((1-$A16)*AK$8)*$AJ$8)/(($A16*AK$11)+((1-$A16)*AK$8))</f>
        <v>34.207999999999998</v>
      </c>
      <c r="S16">
        <f>((($A16*AL$11)*$AJ$11)+((1-$A16)*AL$8)*$AJ$8)/(($A16*AL$11)+((1-$A16)*AL$8))</f>
        <v>19.744827586206899</v>
      </c>
      <c r="V16">
        <f>((($A16*AK$11)*$AJ$11)+((1-$A16)*AK$9)*$AJ$9)/(($A16*AK$11)+((1-$A16)*AK$9))</f>
        <v>35.248000000000005</v>
      </c>
      <c r="W16">
        <f>((($A16*AL$11)*$AJ$11)+((1-$A16)*AL$9)*$AJ$9)/(($A16*AL$11)+((1-$A16)*AL$9))</f>
        <v>18.160175695461202</v>
      </c>
      <c r="Z16">
        <f t="shared" si="0"/>
        <v>167.98709677419356</v>
      </c>
      <c r="AA16">
        <f t="shared" si="1"/>
        <v>167.87973640856674</v>
      </c>
      <c r="AC16">
        <f t="shared" si="2"/>
        <v>156</v>
      </c>
      <c r="AD16">
        <f t="shared" si="3"/>
        <v>149</v>
      </c>
    </row>
    <row r="17" spans="1:30" x14ac:dyDescent="0.3">
      <c r="A17">
        <v>0.72</v>
      </c>
      <c r="B17">
        <f>(((A17*AK$11)*AJ$11)+((1-A17)*AK$4)*AJ$4)/((A17*AK$11)+((1-A17)*AK$4))</f>
        <v>131.87636363636364</v>
      </c>
      <c r="C17">
        <f>((($A17*AL$11)*$AJ$11)+((1-$A17)*AL$4)*$AJ$4)/(($A17*AL$11)+((1-$A17)*AL$4))</f>
        <v>118.35766016713093</v>
      </c>
      <c r="F17">
        <f>((($A17*AK$11)*$AJ$11)+((1-$A17)*AK$5)*$AJ$5)/(($A17*AK$11)+((1-$A17)*AK$5))</f>
        <v>149.69454545454548</v>
      </c>
      <c r="G17">
        <f>((($A17*AL$11)*$AJ$11)+((1-$A17)*AL$5)*$AJ$5)/(($A17*AL$11)+((1-$A17)*AL$5))</f>
        <v>134.34651810584958</v>
      </c>
      <c r="J17">
        <f>((($A17*AK$11)*$AJ$11)+((1-$A17)*AK$6)*$AJ$6)/(($A17*AK$11)+((1-$A17)*AK$6))</f>
        <v>228.98545454545456</v>
      </c>
      <c r="K17">
        <f>((($A17*AL$11)*$AJ$11)+((1-$A17)*AL$6)*$AJ$6)/(($A17*AL$11)+((1-$A17)*AL$6))</f>
        <v>205.49693593314763</v>
      </c>
      <c r="N17">
        <f>((($A17*AK$11)*$AJ$11)+((1-$A17)*AK$7)*$AJ$7)/(($A17*AK$11)+((1-$A17)*AK$7))</f>
        <v>154.14909090909092</v>
      </c>
      <c r="O17">
        <f>((($A17*AL$11)*$AJ$11)+((1-$A17)*AL$7)*$AJ$7)/(($A17*AL$11)+((1-$A17)*AL$7))</f>
        <v>138.34373259052924</v>
      </c>
      <c r="R17">
        <f>((($A17*AK$11)*$AJ$11)+((1-$A17)*AK$8)*$AJ$8)/(($A17*AK$11)+((1-$A17)*AK$8))</f>
        <v>36.824000000000005</v>
      </c>
      <c r="S17">
        <f>((($A17*AL$11)*$AJ$11)+((1-$A17)*AL$8)*$AJ$8)/(($A17*AL$11)+((1-$A17)*AL$8))</f>
        <v>21.493023255813959</v>
      </c>
      <c r="V17">
        <f>((($A17*AK$11)*$AJ$11)+((1-$A17)*AK$9)*$AJ$9)/(($A17*AK$11)+((1-$A17)*AK$9))</f>
        <v>37.94400000000001</v>
      </c>
      <c r="W17">
        <f>((($A17*AL$11)*$AJ$11)+((1-$A17)*AL$9)*$AJ$9)/(($A17*AL$11)+((1-$A17)*AL$9))</f>
        <v>19.8</v>
      </c>
      <c r="Z17">
        <f t="shared" si="0"/>
        <v>168.41818181818184</v>
      </c>
      <c r="AA17">
        <f t="shared" si="1"/>
        <v>168.31888544891643</v>
      </c>
      <c r="AC17">
        <f t="shared" si="2"/>
        <v>156</v>
      </c>
      <c r="AD17">
        <f t="shared" si="3"/>
        <v>149</v>
      </c>
    </row>
    <row r="18" spans="1:30" x14ac:dyDescent="0.3">
      <c r="A18">
        <v>0.7</v>
      </c>
      <c r="B18">
        <f>(((A18*AK$11)*AJ$11)+((1-A18)*AK$4)*AJ$4)/((A18*AK$11)+((1-A18)*AK$4))</f>
        <v>133.22000000000003</v>
      </c>
      <c r="C18">
        <f>((($A18*AL$11)*$AJ$11)+((1-$A18)*AL$4)*$AJ$4)/(($A18*AL$11)+((1-$A18)*AL$4))</f>
        <v>120.59337748344372</v>
      </c>
      <c r="F18">
        <f>((($A18*AK$11)*$AJ$11)+((1-$A18)*AK$5)*$AJ$5)/(($A18*AK$11)+((1-$A18)*AK$5))</f>
        <v>151.22</v>
      </c>
      <c r="G18">
        <f>((($A18*AL$11)*$AJ$11)+((1-$A18)*AL$5)*$AJ$5)/(($A18*AL$11)+((1-$A18)*AL$5))</f>
        <v>136.88476821192052</v>
      </c>
      <c r="J18">
        <f>((($A18*AK$11)*$AJ$11)+((1-$A18)*AK$6)*$AJ$6)/(($A18*AK$11)+((1-$A18)*AK$6))</f>
        <v>231.32000000000002</v>
      </c>
      <c r="K18">
        <f>((($A18*AL$11)*$AJ$11)+((1-$A18)*AL$6)*$AJ$6)/(($A18*AL$11)+((1-$A18)*AL$6))</f>
        <v>209.38145695364238</v>
      </c>
      <c r="N18">
        <f>((($A18*AK$11)*$AJ$11)+((1-$A18)*AK$7)*$AJ$7)/(($A18*AK$11)+((1-$A18)*AK$7))</f>
        <v>155.72</v>
      </c>
      <c r="O18">
        <f>((($A18*AL$11)*$AJ$11)+((1-$A18)*AL$7)*$AJ$7)/(($A18*AL$11)+((1-$A18)*AL$7))</f>
        <v>140.95761589403975</v>
      </c>
      <c r="R18">
        <f>((($A18*AK$11)*$AJ$11)+((1-$A18)*AK$8)*$AJ$8)/(($A18*AK$11)+((1-$A18)*AK$8))</f>
        <v>39.440000000000005</v>
      </c>
      <c r="S18">
        <f>((($A18*AL$11)*$AJ$11)+((1-$A18)*AL$8)*$AJ$8)/(($A18*AL$11)+((1-$A18)*AL$8))</f>
        <v>23.282352941176477</v>
      </c>
      <c r="V18">
        <f>((($A18*AK$11)*$AJ$11)+((1-$A18)*AK$9)*$AJ$9)/(($A18*AK$11)+((1-$A18)*AK$9))</f>
        <v>40.640000000000008</v>
      </c>
      <c r="W18">
        <f>((($A18*AL$11)*$AJ$11)+((1-$A18)*AL$9)*$AJ$9)/(($A18*AL$11)+((1-$A18)*AL$9))</f>
        <v>21.484210526315792</v>
      </c>
      <c r="Z18">
        <f t="shared" si="0"/>
        <v>168.8</v>
      </c>
      <c r="AA18">
        <f t="shared" si="1"/>
        <v>168.70802919708029</v>
      </c>
      <c r="AC18">
        <f t="shared" si="2"/>
        <v>156</v>
      </c>
      <c r="AD18">
        <f t="shared" si="3"/>
        <v>149</v>
      </c>
    </row>
    <row r="19" spans="1:30" x14ac:dyDescent="0.3">
      <c r="A19">
        <v>0.68</v>
      </c>
      <c r="B19">
        <f>(((A19*AK$11)*AJ$11)+((1-A19)*AK$4)*AJ$4)/((A19*AK$11)+((1-A19)*AK$4))</f>
        <v>134.41837837837835</v>
      </c>
      <c r="C19">
        <f>((($A19*AL$11)*$AJ$11)+((1-$A19)*AL$4)*$AJ$4)/(($A19*AL$11)+((1-$A19)*AL$4))</f>
        <v>122.620202020202</v>
      </c>
      <c r="F19">
        <f>((($A19*AK$11)*$AJ$11)+((1-$A19)*AK$5)*$AJ$5)/(($A19*AK$11)+((1-$A19)*AK$5))</f>
        <v>152.58054054054051</v>
      </c>
      <c r="G19">
        <f>((($A19*AL$11)*$AJ$11)+((1-$A19)*AL$5)*$AJ$5)/(($A19*AL$11)+((1-$A19)*AL$5))</f>
        <v>139.18585858585857</v>
      </c>
      <c r="J19">
        <f>((($A19*AK$11)*$AJ$11)+((1-$A19)*AK$6)*$AJ$6)/(($A19*AK$11)+((1-$A19)*AK$6))</f>
        <v>233.40216216216214</v>
      </c>
      <c r="K19">
        <f>((($A19*AL$11)*$AJ$11)+((1-$A19)*AL$6)*$AJ$6)/(($A19*AL$11)+((1-$A19)*AL$6))</f>
        <v>212.90303030303028</v>
      </c>
      <c r="N19">
        <f>((($A19*AK$11)*$AJ$11)+((1-$A19)*AK$7)*$AJ$7)/(($A19*AK$11)+((1-$A19)*AK$7))</f>
        <v>157.12108108108106</v>
      </c>
      <c r="O19">
        <f>((($A19*AL$11)*$AJ$11)+((1-$A19)*AL$7)*$AJ$7)/(($A19*AL$11)+((1-$A19)*AL$7))</f>
        <v>143.32727272727271</v>
      </c>
      <c r="R19">
        <f>((($A19*AK$11)*$AJ$11)+((1-$A19)*AK$8)*$AJ$8)/(($A19*AK$11)+((1-$A19)*AK$8))</f>
        <v>42.05599999999999</v>
      </c>
      <c r="S19">
        <f>((($A19*AL$11)*$AJ$11)+((1-$A19)*AL$8)*$AJ$8)/(($A19*AL$11)+((1-$A19)*AL$8))</f>
        <v>25.114285714285707</v>
      </c>
      <c r="V19">
        <f>((($A19*AK$11)*$AJ$11)+((1-$A19)*AK$9)*$AJ$9)/(($A19*AK$11)+((1-$A19)*AK$9))</f>
        <v>43.335999999999991</v>
      </c>
      <c r="W19">
        <f>((($A19*AL$11)*$AJ$11)+((1-$A19)*AL$9)*$AJ$9)/(($A19*AL$11)+((1-$A19)*AL$9))</f>
        <v>23.21463414634146</v>
      </c>
      <c r="Z19">
        <f t="shared" si="0"/>
        <v>169.14054054054051</v>
      </c>
      <c r="AA19">
        <f t="shared" si="1"/>
        <v>169.05524861878456</v>
      </c>
      <c r="AC19">
        <f t="shared" si="2"/>
        <v>156</v>
      </c>
      <c r="AD19">
        <f t="shared" si="3"/>
        <v>149</v>
      </c>
    </row>
    <row r="20" spans="1:30" x14ac:dyDescent="0.3">
      <c r="A20">
        <v>0.66</v>
      </c>
      <c r="B20">
        <f>(((A20*AK$11)*AJ$11)+((1-A20)*AK$4)*AJ$4)/((A20*AK$11)+((1-A20)*AK$4))</f>
        <v>135.49384615384614</v>
      </c>
      <c r="C20">
        <f>((($A20*AL$11)*$AJ$11)+((1-$A20)*AL$4)*$AJ$4)/(($A20*AL$11)+((1-$A20)*AL$4))</f>
        <v>124.4661037394451</v>
      </c>
      <c r="F20">
        <f>((($A20*AK$11)*$AJ$11)+((1-$A20)*AK$5)*$AJ$5)/(($A20*AK$11)+((1-$A20)*AK$5))</f>
        <v>153.80153846153846</v>
      </c>
      <c r="G20">
        <f>((($A20*AL$11)*$AJ$11)+((1-$A20)*AL$5)*$AJ$5)/(($A20*AL$11)+((1-$A20)*AL$5))</f>
        <v>141.28154402895052</v>
      </c>
      <c r="J20">
        <f>((($A20*AK$11)*$AJ$11)+((1-$A20)*AK$6)*$AJ$6)/(($A20*AK$11)+((1-$A20)*AK$6))</f>
        <v>235.27076923076922</v>
      </c>
      <c r="K20">
        <f>((($A20*AL$11)*$AJ$11)+((1-$A20)*AL$6)*$AJ$6)/(($A20*AL$11)+((1-$A20)*AL$6))</f>
        <v>216.11025331724969</v>
      </c>
      <c r="N20">
        <f>((($A20*AK$11)*$AJ$11)+((1-$A20)*AK$7)*$AJ$7)/(($A20*AK$11)+((1-$A20)*AK$7))</f>
        <v>158.37846153846152</v>
      </c>
      <c r="O20">
        <f>((($A20*AL$11)*$AJ$11)+((1-$A20)*AL$7)*$AJ$7)/(($A20*AL$11)+((1-$A20)*AL$7))</f>
        <v>145.48540410132688</v>
      </c>
      <c r="R20">
        <f>((($A20*AK$11)*$AJ$11)+((1-$A20)*AK$8)*$AJ$8)/(($A20*AK$11)+((1-$A20)*AK$8))</f>
        <v>44.671999999999997</v>
      </c>
      <c r="S20">
        <f>((($A20*AL$11)*$AJ$11)+((1-$A20)*AL$8)*$AJ$8)/(($A20*AL$11)+((1-$A20)*AL$8))</f>
        <v>26.99036144578313</v>
      </c>
      <c r="V20">
        <f>((($A20*AK$11)*$AJ$11)+((1-$A20)*AK$9)*$AJ$9)/(($A20*AK$11)+((1-$A20)*AK$9))</f>
        <v>46.031999999999989</v>
      </c>
      <c r="W20">
        <f>((($A20*AL$11)*$AJ$11)+((1-$A20)*AL$9)*$AJ$9)/(($A20*AL$11)+((1-$A20)*AL$9))</f>
        <v>24.993199381761972</v>
      </c>
      <c r="Z20">
        <f t="shared" si="0"/>
        <v>169.44615384615386</v>
      </c>
      <c r="AA20">
        <f t="shared" si="1"/>
        <v>169.36697247706422</v>
      </c>
      <c r="AC20">
        <f t="shared" si="2"/>
        <v>156</v>
      </c>
      <c r="AD20">
        <f t="shared" si="3"/>
        <v>149</v>
      </c>
    </row>
    <row r="21" spans="1:30" x14ac:dyDescent="0.3">
      <c r="A21">
        <v>0.64</v>
      </c>
      <c r="B21">
        <f>(((A21*AK$11)*AJ$11)+((1-A21)*AK$4)*AJ$4)/((A21*AK$11)+((1-A21)*AK$4))</f>
        <v>136.46439024390244</v>
      </c>
      <c r="C21">
        <f>((($A21*AL$11)*$AJ$11)+((1-$A21)*AL$4)*$AJ$4)/(($A21*AL$11)+((1-$A21)*AL$4))</f>
        <v>126.154272517321</v>
      </c>
      <c r="F21">
        <f>((($A21*AK$11)*$AJ$11)+((1-$A21)*AK$5)*$AJ$5)/(($A21*AK$11)+((1-$A21)*AK$5))</f>
        <v>154.90341463414632</v>
      </c>
      <c r="G21">
        <f>((($A21*AL$11)*$AJ$11)+((1-$A21)*AL$5)*$AJ$5)/(($A21*AL$11)+((1-$A21)*AL$5))</f>
        <v>143.19815242494226</v>
      </c>
      <c r="J21">
        <f>((($A21*AK$11)*$AJ$11)+((1-$A21)*AK$6)*$AJ$6)/(($A21*AK$11)+((1-$A21)*AK$6))</f>
        <v>236.95707317073169</v>
      </c>
      <c r="K21">
        <f>((($A21*AL$11)*$AJ$11)+((1-$A21)*AL$6)*$AJ$6)/(($A21*AL$11)+((1-$A21)*AL$6))</f>
        <v>219.04341801385681</v>
      </c>
      <c r="N21">
        <f>((($A21*AK$11)*$AJ$11)+((1-$A21)*AK$7)*$AJ$7)/(($A21*AK$11)+((1-$A21)*AK$7))</f>
        <v>159.51317073170731</v>
      </c>
      <c r="O21">
        <f>((($A21*AL$11)*$AJ$11)+((1-$A21)*AL$7)*$AJ$7)/(($A21*AL$11)+((1-$A21)*AL$7))</f>
        <v>147.45912240184757</v>
      </c>
      <c r="R21">
        <f>((($A21*AK$11)*$AJ$11)+((1-$A21)*AK$8)*$AJ$8)/(($A21*AK$11)+((1-$A21)*AK$8))</f>
        <v>47.287999999999997</v>
      </c>
      <c r="S21">
        <f>((($A21*AL$11)*$AJ$11)+((1-$A21)*AL$8)*$AJ$8)/(($A21*AL$11)+((1-$A21)*AL$8))</f>
        <v>28.912195121951214</v>
      </c>
      <c r="V21">
        <f>((($A21*AK$11)*$AJ$11)+((1-$A21)*AK$9)*$AJ$9)/(($A21*AK$11)+((1-$A21)*AK$9))</f>
        <v>48.727999999999994</v>
      </c>
      <c r="W21">
        <f>((($A21*AL$11)*$AJ$11)+((1-$A21)*AL$9)*$AJ$9)/(($A21*AL$11)+((1-$A21)*AL$9))</f>
        <v>26.821943573667713</v>
      </c>
      <c r="Z21">
        <f t="shared" si="0"/>
        <v>169.72195121951222</v>
      </c>
      <c r="AA21">
        <f t="shared" si="1"/>
        <v>169.64837905236911</v>
      </c>
      <c r="AC21">
        <f t="shared" si="2"/>
        <v>156</v>
      </c>
      <c r="AD21">
        <f t="shared" si="3"/>
        <v>149</v>
      </c>
    </row>
    <row r="22" spans="1:30" x14ac:dyDescent="0.3">
      <c r="A22">
        <v>0.62</v>
      </c>
      <c r="B22">
        <f>(((A22*AK$11)*AJ$11)+((1-A22)*AK$4)*AJ$4)/((A22*AK$11)+((1-A22)*AK$4))</f>
        <v>137.34465116279068</v>
      </c>
      <c r="C22">
        <f>((($A22*AL$11)*$AJ$11)+((1-$A22)*AL$4)*$AJ$4)/(($A22*AL$11)+((1-$A22)*AL$4))</f>
        <v>127.70409745293466</v>
      </c>
      <c r="F22">
        <f>((($A22*AK$11)*$AJ$11)+((1-$A22)*AK$5)*$AJ$5)/(($A22*AK$11)+((1-$A22)*AK$5))</f>
        <v>155.90279069767445</v>
      </c>
      <c r="G22">
        <f>((($A22*AL$11)*$AJ$11)+((1-$A22)*AL$5)*$AJ$5)/(($A22*AL$11)+((1-$A22)*AL$5))</f>
        <v>144.95769656699889</v>
      </c>
      <c r="J22">
        <f>((($A22*AK$11)*$AJ$11)+((1-$A22)*AK$6)*$AJ$6)/(($A22*AK$11)+((1-$A22)*AK$6))</f>
        <v>238.48651162790699</v>
      </c>
      <c r="K22">
        <f>((($A22*AL$11)*$AJ$11)+((1-$A22)*AL$6)*$AJ$6)/(($A22*AL$11)+((1-$A22)*AL$6))</f>
        <v>221.73621262458471</v>
      </c>
      <c r="N22">
        <f>((($A22*AK$11)*$AJ$11)+((1-$A22)*AK$7)*$AJ$7)/(($A22*AK$11)+((1-$A22)*AK$7))</f>
        <v>160.54232558139535</v>
      </c>
      <c r="O22">
        <f>((($A22*AL$11)*$AJ$11)+((1-$A22)*AL$7)*$AJ$7)/(($A22*AL$11)+((1-$A22)*AL$7))</f>
        <v>149.27109634551496</v>
      </c>
      <c r="R22">
        <f>((($A22*AK$11)*$AJ$11)+((1-$A22)*AK$8)*$AJ$8)/(($A22*AK$11)+((1-$A22)*AK$8))</f>
        <v>49.904000000000011</v>
      </c>
      <c r="S22">
        <f>((($A22*AL$11)*$AJ$11)+((1-$A22)*AL$8)*$AJ$8)/(($A22*AL$11)+((1-$A22)*AL$8))</f>
        <v>30.881481481481483</v>
      </c>
      <c r="V22">
        <f>((($A22*AK$11)*$AJ$11)+((1-$A22)*AK$9)*$AJ$9)/(($A22*AK$11)+((1-$A22)*AK$9))</f>
        <v>51.424000000000007</v>
      </c>
      <c r="W22">
        <f>((($A22*AL$11)*$AJ$11)+((1-$A22)*AL$9)*$AJ$9)/(($A22*AL$11)+((1-$A22)*AL$9))</f>
        <v>28.703020667726548</v>
      </c>
      <c r="Z22">
        <f t="shared" si="0"/>
        <v>169.97209302325578</v>
      </c>
      <c r="AA22">
        <f t="shared" si="1"/>
        <v>169.90368608799051</v>
      </c>
      <c r="AC22">
        <f t="shared" si="2"/>
        <v>156</v>
      </c>
      <c r="AD22">
        <f t="shared" si="3"/>
        <v>149</v>
      </c>
    </row>
    <row r="23" spans="1:30" x14ac:dyDescent="0.3">
      <c r="A23">
        <v>0.6</v>
      </c>
      <c r="B23">
        <f>(((A23*AK$11)*AJ$11)+((1-A23)*AK$4)*AJ$4)/((A23*AK$11)+((1-A23)*AK$4))</f>
        <v>138.14666666666665</v>
      </c>
      <c r="C23">
        <f>((($A23*AL$11)*$AJ$11)+((1-$A23)*AL$4)*$AJ$4)/(($A23*AL$11)+((1-$A23)*AL$4))</f>
        <v>129.13191489361702</v>
      </c>
      <c r="F23">
        <f>((($A23*AK$11)*$AJ$11)+((1-$A23)*AK$5)*$AJ$5)/(($A23*AK$11)+((1-$A23)*AK$5))</f>
        <v>156.8133333333333</v>
      </c>
      <c r="G23">
        <f>((($A23*AL$11)*$AJ$11)+((1-$A23)*AL$5)*$AJ$5)/(($A23*AL$11)+((1-$A23)*AL$5))</f>
        <v>146.57872340425533</v>
      </c>
      <c r="J23">
        <f>((($A23*AK$11)*$AJ$11)+((1-$A23)*AK$6)*$AJ$6)/(($A23*AK$11)+((1-$A23)*AK$6))</f>
        <v>239.88</v>
      </c>
      <c r="K23">
        <f>((($A23*AL$11)*$AJ$11)+((1-$A23)*AL$6)*$AJ$6)/(($A23*AL$11)+((1-$A23)*AL$6))</f>
        <v>224.21702127659574</v>
      </c>
      <c r="N23">
        <f>((($A23*AK$11)*$AJ$11)+((1-$A23)*AK$7)*$AJ$7)/(($A23*AK$11)+((1-$A23)*AK$7))</f>
        <v>161.47999999999999</v>
      </c>
      <c r="O23">
        <f>((($A23*AL$11)*$AJ$11)+((1-$A23)*AL$7)*$AJ$7)/(($A23*AL$11)+((1-$A23)*AL$7))</f>
        <v>150.94042553191488</v>
      </c>
      <c r="R23">
        <f>((($A23*AK$11)*$AJ$11)+((1-$A23)*AK$8)*$AJ$8)/(($A23*AK$11)+((1-$A23)*AK$8))</f>
        <v>52.52</v>
      </c>
      <c r="S23">
        <f>((($A23*AL$11)*$AJ$11)+((1-$A23)*AL$8)*$AJ$8)/(($A23*AL$11)+((1-$A23)*AL$8))</f>
        <v>32.900000000000006</v>
      </c>
      <c r="V23">
        <f>((($A23*AK$11)*$AJ$11)+((1-$A23)*AK$9)*$AJ$9)/(($A23*AK$11)+((1-$A23)*AK$9))</f>
        <v>54.120000000000005</v>
      </c>
      <c r="W23">
        <f>((($A23*AL$11)*$AJ$11)+((1-$A23)*AL$9)*$AJ$9)/(($A23*AL$11)+((1-$A23)*AL$9))</f>
        <v>30.638709677419353</v>
      </c>
      <c r="Z23">
        <f t="shared" si="0"/>
        <v>170.2</v>
      </c>
      <c r="AA23">
        <f t="shared" si="1"/>
        <v>170.13636363636363</v>
      </c>
      <c r="AC23">
        <f t="shared" si="2"/>
        <v>156</v>
      </c>
      <c r="AD23">
        <f t="shared" si="3"/>
        <v>149</v>
      </c>
    </row>
    <row r="24" spans="1:30" x14ac:dyDescent="0.3">
      <c r="A24">
        <v>0.57999999999999996</v>
      </c>
      <c r="B24">
        <f>(((A24*AK$11)*AJ$11)+((1-A24)*AK$4)*AJ$4)/((A24*AK$11)+((1-A24)*AK$4))</f>
        <v>138.88042553191488</v>
      </c>
      <c r="C24">
        <f>((($A24*AL$11)*$AJ$11)+((1-$A24)*AL$4)*$AJ$4)/(($A24*AL$11)+((1-$A24)*AL$4))</f>
        <v>130.4515864892528</v>
      </c>
      <c r="F24">
        <f>((($A24*AK$11)*$AJ$11)+((1-$A24)*AK$5)*$AJ$5)/(($A24*AK$11)+((1-$A24)*AK$5))</f>
        <v>157.64638297872338</v>
      </c>
      <c r="G24">
        <f>((($A24*AL$11)*$AJ$11)+((1-$A24)*AL$5)*$AJ$5)/(($A24*AL$11)+((1-$A24)*AL$5))</f>
        <v>148.07697031729785</v>
      </c>
      <c r="J24">
        <f>((($A24*AK$11)*$AJ$11)+((1-$A24)*AK$6)*$AJ$6)/(($A24*AK$11)+((1-$A24)*AK$6))</f>
        <v>241.15489361702126</v>
      </c>
      <c r="K24">
        <f>((($A24*AL$11)*$AJ$11)+((1-$A24)*AL$6)*$AJ$6)/(($A24*AL$11)+((1-$A24)*AL$6))</f>
        <v>226.50992835209826</v>
      </c>
      <c r="N24">
        <f>((($A24*AK$11)*$AJ$11)+((1-$A24)*AK$7)*$AJ$7)/(($A24*AK$11)+((1-$A24)*AK$7))</f>
        <v>162.33787234042549</v>
      </c>
      <c r="O24">
        <f>((($A24*AL$11)*$AJ$11)+((1-$A24)*AL$7)*$AJ$7)/(($A24*AL$11)+((1-$A24)*AL$7))</f>
        <v>152.48331627430912</v>
      </c>
      <c r="R24">
        <f>((($A24*AK$11)*$AJ$11)+((1-$A24)*AK$8)*$AJ$8)/(($A24*AK$11)+((1-$A24)*AK$8))</f>
        <v>55.13600000000001</v>
      </c>
      <c r="S24">
        <f>((($A24*AL$11)*$AJ$11)+((1-$A24)*AL$8)*$AJ$8)/(($A24*AL$11)+((1-$A24)*AL$8))</f>
        <v>34.969620253164564</v>
      </c>
      <c r="V24">
        <f>((($A24*AK$11)*$AJ$11)+((1-$A24)*AK$9)*$AJ$9)/(($A24*AK$11)+((1-$A24)*AK$9))</f>
        <v>56.81600000000001</v>
      </c>
      <c r="W24">
        <f>((($A24*AL$11)*$AJ$11)+((1-$A24)*AL$9)*$AJ$9)/(($A24*AL$11)+((1-$A24)*AL$9))</f>
        <v>32.631423895253683</v>
      </c>
      <c r="Z24">
        <f t="shared" si="0"/>
        <v>170.40851063829786</v>
      </c>
      <c r="AA24">
        <f t="shared" si="1"/>
        <v>170.34929270946682</v>
      </c>
      <c r="AC24">
        <f t="shared" si="2"/>
        <v>156</v>
      </c>
      <c r="AD24">
        <f t="shared" si="3"/>
        <v>149</v>
      </c>
    </row>
    <row r="25" spans="1:30" x14ac:dyDescent="0.3">
      <c r="A25">
        <v>0.56000000000000005</v>
      </c>
      <c r="B25">
        <f>(((A25*AK$11)*AJ$11)+((1-A25)*AK$4)*AJ$4)/((A25*AK$11)+((1-A25)*AK$4))</f>
        <v>139.5542857142857</v>
      </c>
      <c r="C25">
        <f>((($A25*AL$11)*$AJ$11)+((1-$A25)*AL$4)*$AJ$4)/(($A25*AL$11)+((1-$A25)*AL$4))</f>
        <v>131.67495069033532</v>
      </c>
      <c r="F25">
        <f>((($A25*AK$11)*$AJ$11)+((1-$A25)*AK$5)*$AJ$5)/(($A25*AK$11)+((1-$A25)*AK$5))</f>
        <v>158.41142857142859</v>
      </c>
      <c r="G25">
        <f>((($A25*AL$11)*$AJ$11)+((1-$A25)*AL$5)*$AJ$5)/(($A25*AL$11)+((1-$A25)*AL$5))</f>
        <v>149.46587771203156</v>
      </c>
      <c r="J25">
        <f>((($A25*AK$11)*$AJ$11)+((1-$A25)*AK$6)*$AJ$6)/(($A25*AK$11)+((1-$A25)*AK$6))</f>
        <v>242.32571428571427</v>
      </c>
      <c r="K25">
        <f>((($A25*AL$11)*$AJ$11)+((1-$A25)*AL$6)*$AJ$6)/(($A25*AL$11)+((1-$A25)*AL$6))</f>
        <v>228.63550295857988</v>
      </c>
      <c r="N25">
        <f>((($A25*AK$11)*$AJ$11)+((1-$A25)*AK$7)*$AJ$7)/(($A25*AK$11)+((1-$A25)*AK$7))</f>
        <v>163.12571428571425</v>
      </c>
      <c r="O25">
        <f>((($A25*AL$11)*$AJ$11)+((1-$A25)*AL$7)*$AJ$7)/(($A25*AL$11)+((1-$A25)*AL$7))</f>
        <v>153.91360946745561</v>
      </c>
      <c r="R25">
        <f>((($A25*AK$11)*$AJ$11)+((1-$A25)*AK$8)*$AJ$8)/(($A25*AK$11)+((1-$A25)*AK$8))</f>
        <v>57.751999999999988</v>
      </c>
      <c r="S25">
        <f>((($A25*AL$11)*$AJ$11)+((1-$A25)*AL$8)*$AJ$8)/(($A25*AL$11)+((1-$A25)*AL$8))</f>
        <v>37.092307692307685</v>
      </c>
      <c r="V25">
        <f>((($A25*AK$11)*$AJ$11)+((1-$A25)*AK$9)*$AJ$9)/(($A25*AK$11)+((1-$A25)*AK$9))</f>
        <v>59.511999999999986</v>
      </c>
      <c r="W25">
        <f>((($A25*AL$11)*$AJ$11)+((1-$A25)*AL$9)*$AJ$9)/(($A25*AL$11)+((1-$A25)*AL$9))</f>
        <v>34.683720930232546</v>
      </c>
      <c r="Z25">
        <f t="shared" si="0"/>
        <v>170.6</v>
      </c>
      <c r="AA25">
        <f t="shared" si="1"/>
        <v>170.54488517745304</v>
      </c>
      <c r="AC25">
        <f t="shared" si="2"/>
        <v>156</v>
      </c>
      <c r="AD25">
        <f t="shared" si="3"/>
        <v>149</v>
      </c>
    </row>
    <row r="26" spans="1:30" x14ac:dyDescent="0.3">
      <c r="A26">
        <v>0.54</v>
      </c>
      <c r="B26">
        <f>(((A26*AK$11)*AJ$11)+((1-A26)*AK$4)*AJ$4)/((A26*AK$11)+((1-A26)*AK$4))</f>
        <v>140.17529411764704</v>
      </c>
      <c r="C26">
        <f>((($A26*AL$11)*$AJ$11)+((1-$A26)*AL$4)*$AJ$4)/(($A26*AL$11)+((1-$A26)*AL$4))</f>
        <v>132.81217887725973</v>
      </c>
      <c r="F26">
        <f>((($A26*AK$11)*$AJ$11)+((1-$A26)*AK$5)*$AJ$5)/(($A26*AK$11)+((1-$A26)*AK$5))</f>
        <v>159.11647058823527</v>
      </c>
      <c r="G26">
        <f>((($A26*AL$11)*$AJ$11)+((1-$A26)*AL$5)*$AJ$5)/(($A26*AL$11)+((1-$A26)*AL$5))</f>
        <v>150.75699333967648</v>
      </c>
      <c r="J26">
        <f>((($A26*AK$11)*$AJ$11)+((1-$A26)*AK$6)*$AJ$6)/(($A26*AK$11)+((1-$A26)*AK$6))</f>
        <v>243.40470588235291</v>
      </c>
      <c r="K26">
        <f>((($A26*AL$11)*$AJ$11)+((1-$A26)*AL$6)*$AJ$6)/(($A26*AL$11)+((1-$A26)*AL$6))</f>
        <v>230.61141769743102</v>
      </c>
      <c r="N26">
        <f>((($A26*AK$11)*$AJ$11)+((1-$A26)*AK$7)*$AJ$7)/(($A26*AK$11)+((1-$A26)*AK$7))</f>
        <v>163.85176470588235</v>
      </c>
      <c r="O26">
        <f>((($A26*AL$11)*$AJ$11)+((1-$A26)*AL$7)*$AJ$7)/(($A26*AL$11)+((1-$A26)*AL$7))</f>
        <v>155.24319695528069</v>
      </c>
      <c r="R26">
        <f>((($A26*AK$11)*$AJ$11)+((1-$A26)*AK$8)*$AJ$8)/(($A26*AK$11)+((1-$A26)*AK$8))</f>
        <v>60.367999999999995</v>
      </c>
      <c r="S26">
        <f>((($A26*AL$11)*$AJ$11)+((1-$A26)*AL$8)*$AJ$8)/(($A26*AL$11)+((1-$A26)*AL$8))</f>
        <v>39.270129870129864</v>
      </c>
      <c r="V26">
        <f>((($A26*AK$11)*$AJ$11)+((1-$A26)*AK$9)*$AJ$9)/(($A26*AK$11)+((1-$A26)*AK$9))</f>
        <v>62.207999999999991</v>
      </c>
      <c r="W26">
        <f>((($A26*AL$11)*$AJ$11)+((1-$A26)*AL$9)*$AJ$9)/(($A26*AL$11)+((1-$A26)*AL$9))</f>
        <v>36.798313659359188</v>
      </c>
      <c r="Z26">
        <f t="shared" si="0"/>
        <v>170.7764705882353</v>
      </c>
      <c r="AA26">
        <f t="shared" si="1"/>
        <v>170.72517552657976</v>
      </c>
      <c r="AC26">
        <f t="shared" si="2"/>
        <v>156</v>
      </c>
      <c r="AD26">
        <f t="shared" si="3"/>
        <v>149</v>
      </c>
    </row>
    <row r="27" spans="1:30" x14ac:dyDescent="0.3">
      <c r="A27">
        <v>0.52</v>
      </c>
      <c r="B27">
        <f>(((A27*AK$11)*AJ$11)+((1-A27)*AK$4)*AJ$4)/((A27*AK$11)+((1-A27)*AK$4))</f>
        <v>140.74943396226413</v>
      </c>
      <c r="C27">
        <f>((($A27*AL$11)*$AJ$11)+((1-$A27)*AL$4)*$AJ$4)/(($A27*AL$11)+((1-$A27)*AL$4))</f>
        <v>133.87205882352941</v>
      </c>
      <c r="F27">
        <f>((($A27*AK$11)*$AJ$11)+((1-$A27)*AK$5)*$AJ$5)/(($A27*AK$11)+((1-$A27)*AK$5))</f>
        <v>159.76830188679244</v>
      </c>
      <c r="G27">
        <f>((($A27*AL$11)*$AJ$11)+((1-$A27)*AL$5)*$AJ$5)/(($A27*AL$11)+((1-$A27)*AL$5))</f>
        <v>151.96029411764707</v>
      </c>
      <c r="J27">
        <f>((($A27*AK$11)*$AJ$11)+((1-$A27)*AK$6)*$AJ$6)/(($A27*AK$11)+((1-$A27)*AK$6))</f>
        <v>244.40226415094338</v>
      </c>
      <c r="K27">
        <f>((($A27*AL$11)*$AJ$11)+((1-$A27)*AL$6)*$AJ$6)/(($A27*AL$11)+((1-$A27)*AL$6))</f>
        <v>232.4529411764706</v>
      </c>
      <c r="N27">
        <f>((($A27*AK$11)*$AJ$11)+((1-$A27)*AK$7)*$AJ$7)/(($A27*AK$11)+((1-$A27)*AK$7))</f>
        <v>164.52301886792455</v>
      </c>
      <c r="O27">
        <f>((($A27*AL$11)*$AJ$11)+((1-$A27)*AL$7)*$AJ$7)/(($A27*AL$11)+((1-$A27)*AL$7))</f>
        <v>156.48235294117646</v>
      </c>
      <c r="R27">
        <f>((($A27*AK$11)*$AJ$11)+((1-$A27)*AK$8)*$AJ$8)/(($A27*AK$11)+((1-$A27)*AK$8))</f>
        <v>62.983999999999995</v>
      </c>
      <c r="S27">
        <f>((($A27*AL$11)*$AJ$11)+((1-$A27)*AL$8)*$AJ$8)/(($A27*AL$11)+((1-$A27)*AL$8))</f>
        <v>41.505263157894731</v>
      </c>
      <c r="V27">
        <f>((($A27*AK$11)*$AJ$11)+((1-$A27)*AK$9)*$AJ$9)/(($A27*AK$11)+((1-$A27)*AK$9))</f>
        <v>64.903999999999996</v>
      </c>
      <c r="W27">
        <f>((($A27*AL$11)*$AJ$11)+((1-$A27)*AL$9)*$AJ$9)/(($A27*AL$11)+((1-$A27)*AL$9))</f>
        <v>38.978082191780814</v>
      </c>
      <c r="Z27">
        <f t="shared" si="0"/>
        <v>170.93962264150946</v>
      </c>
      <c r="AA27">
        <f t="shared" si="1"/>
        <v>170.8918918918919</v>
      </c>
      <c r="AC27">
        <f t="shared" si="2"/>
        <v>156</v>
      </c>
      <c r="AD27">
        <f t="shared" si="3"/>
        <v>149</v>
      </c>
    </row>
    <row r="28" spans="1:30" x14ac:dyDescent="0.3">
      <c r="A28">
        <v>0.5</v>
      </c>
      <c r="B28">
        <f>(((A28*AK$11)*AJ$11)+((1-A28)*AK$4)*AJ$4)/((A28*AK$11)+((1-A28)*AK$4))</f>
        <v>141.28181818181818</v>
      </c>
      <c r="C28">
        <f>((($A28*AL$11)*$AJ$11)+((1-$A28)*AL$4)*$AJ$4)/(($A28*AL$11)+((1-$A28)*AL$4))</f>
        <v>134.86222222222221</v>
      </c>
      <c r="F28">
        <f>((($A28*AK$11)*$AJ$11)+((1-$A28)*AK$5)*$AJ$5)/(($A28*AK$11)+((1-$A28)*AK$5))</f>
        <v>160.37272727272725</v>
      </c>
      <c r="G28">
        <f>((($A28*AL$11)*$AJ$11)+((1-$A28)*AL$5)*$AJ$5)/(($A28*AL$11)+((1-$A28)*AL$5))</f>
        <v>153.08444444444444</v>
      </c>
      <c r="J28">
        <f>((($A28*AK$11)*$AJ$11)+((1-$A28)*AK$6)*$AJ$6)/(($A28*AK$11)+((1-$A28)*AK$6))</f>
        <v>245.32727272727271</v>
      </c>
      <c r="K28">
        <f>((($A28*AL$11)*$AJ$11)+((1-$A28)*AL$6)*$AJ$6)/(($A28*AL$11)+((1-$A28)*AL$6))</f>
        <v>234.17333333333329</v>
      </c>
      <c r="N28">
        <f>((($A28*AK$11)*$AJ$11)+((1-$A28)*AK$7)*$AJ$7)/(($A28*AK$11)+((1-$A28)*AK$7))</f>
        <v>165.14545454545453</v>
      </c>
      <c r="O28">
        <f>((($A28*AL$11)*$AJ$11)+((1-$A28)*AL$7)*$AJ$7)/(($A28*AL$11)+((1-$A28)*AL$7))</f>
        <v>157.63999999999999</v>
      </c>
      <c r="R28">
        <f>((($A28*AK$11)*$AJ$11)+((1-$A28)*AK$8)*$AJ$8)/(($A28*AK$11)+((1-$A28)*AK$8))</f>
        <v>65.599999999999994</v>
      </c>
      <c r="S28">
        <f>((($A28*AL$11)*$AJ$11)+((1-$A28)*AL$8)*$AJ$8)/(($A28*AL$11)+((1-$A28)*AL$8))</f>
        <v>43.8</v>
      </c>
      <c r="V28">
        <f>((($A28*AK$11)*$AJ$11)+((1-$A28)*AK$9)*$AJ$9)/(($A28*AK$11)+((1-$A28)*AK$9))</f>
        <v>67.599999999999994</v>
      </c>
      <c r="W28">
        <f>((($A28*AL$11)*$AJ$11)+((1-$A28)*AL$9)*$AJ$9)/(($A28*AL$11)+((1-$A28)*AL$9))</f>
        <v>41.22608695652174</v>
      </c>
      <c r="Z28">
        <f t="shared" si="0"/>
        <v>171.09090909090909</v>
      </c>
      <c r="AA28">
        <f t="shared" si="1"/>
        <v>171.04651162790699</v>
      </c>
      <c r="AC28">
        <f t="shared" si="2"/>
        <v>156</v>
      </c>
      <c r="AD28">
        <f t="shared" si="3"/>
        <v>149</v>
      </c>
    </row>
    <row r="29" spans="1:30" x14ac:dyDescent="0.3">
      <c r="A29">
        <v>0.48</v>
      </c>
      <c r="B29">
        <f>(((A29*AK$11)*AJ$11)+((1-A29)*AK$4)*AJ$4)/((A29*AK$11)+((1-A29)*AK$4))</f>
        <v>141.77684210526317</v>
      </c>
      <c r="C29">
        <f>((($A29*AL$11)*$AJ$11)+((1-$A29)*AL$4)*$AJ$4)/(($A29*AL$11)+((1-$A29)*AL$4))</f>
        <v>135.78932874354561</v>
      </c>
      <c r="F29">
        <f>((($A29*AK$11)*$AJ$11)+((1-$A29)*AK$5)*$AJ$5)/(($A29*AK$11)+((1-$A29)*AK$5))</f>
        <v>160.93473684210525</v>
      </c>
      <c r="G29">
        <f>((($A29*AL$11)*$AJ$11)+((1-$A29)*AL$5)*$AJ$5)/(($A29*AL$11)+((1-$A29)*AL$5))</f>
        <v>154.13700516351119</v>
      </c>
      <c r="J29">
        <f>((($A29*AK$11)*$AJ$11)+((1-$A29)*AK$6)*$AJ$6)/(($A29*AK$11)+((1-$A29)*AK$6))</f>
        <v>246.18736842105258</v>
      </c>
      <c r="K29">
        <f>((($A29*AL$11)*$AJ$11)+((1-$A29)*AL$6)*$AJ$6)/(($A29*AL$11)+((1-$A29)*AL$6))</f>
        <v>235.78416523235796</v>
      </c>
      <c r="N29">
        <f>((($A29*AK$11)*$AJ$11)+((1-$A29)*AK$7)*$AJ$7)/(($A29*AK$11)+((1-$A29)*AK$7))</f>
        <v>165.7242105263158</v>
      </c>
      <c r="O29">
        <f>((($A29*AL$11)*$AJ$11)+((1-$A29)*AL$7)*$AJ$7)/(($A29*AL$11)+((1-$A29)*AL$7))</f>
        <v>158.72392426850257</v>
      </c>
      <c r="R29">
        <f>((($A29*AK$11)*$AJ$11)+((1-$A29)*AK$8)*$AJ$8)/(($A29*AK$11)+((1-$A29)*AK$8))</f>
        <v>68.215999999999994</v>
      </c>
      <c r="S29">
        <f>((($A29*AL$11)*$AJ$11)+((1-$A29)*AL$8)*$AJ$8)/(($A29*AL$11)+((1-$A29)*AL$8))</f>
        <v>46.156756756756749</v>
      </c>
      <c r="V29">
        <f>((($A29*AK$11)*$AJ$11)+((1-$A29)*AK$9)*$AJ$9)/(($A29*AK$11)+((1-$A29)*AK$9))</f>
        <v>70.295999999999992</v>
      </c>
      <c r="W29">
        <f>((($A29*AL$11)*$AJ$11)+((1-$A29)*AL$9)*$AJ$9)/(($A29*AL$11)+((1-$A29)*AL$9))</f>
        <v>43.545583038869253</v>
      </c>
      <c r="Z29">
        <f t="shared" si="0"/>
        <v>171.23157894736843</v>
      </c>
      <c r="AA29">
        <f t="shared" si="1"/>
        <v>171.19030520646319</v>
      </c>
      <c r="AC29">
        <f t="shared" si="2"/>
        <v>156</v>
      </c>
      <c r="AD29">
        <f t="shared" si="3"/>
        <v>149</v>
      </c>
    </row>
    <row r="30" spans="1:30" x14ac:dyDescent="0.3">
      <c r="A30">
        <v>0.46</v>
      </c>
      <c r="B30">
        <f>(((A30*AK$11)*AJ$11)+((1-A30)*AK$4)*AJ$4)/((A30*AK$11)+((1-A30)*AK$4))</f>
        <v>142.23830508474575</v>
      </c>
      <c r="C30">
        <f>((($A30*AL$11)*$AJ$11)+((1-$A30)*AL$4)*$AJ$4)/(($A30*AL$11)+((1-$A30)*AL$4))</f>
        <v>136.65921601334443</v>
      </c>
      <c r="F30">
        <f>((($A30*AK$11)*$AJ$11)+((1-$A30)*AK$5)*$AJ$5)/(($A30*AK$11)+((1-$A30)*AK$5))</f>
        <v>161.4586440677966</v>
      </c>
      <c r="G30">
        <f>((($A30*AL$11)*$AJ$11)+((1-$A30)*AL$5)*$AJ$5)/(($A30*AL$11)+((1-$A30)*AL$5))</f>
        <v>155.12460383653044</v>
      </c>
      <c r="J30">
        <f>((($A30*AK$11)*$AJ$11)+((1-$A30)*AK$6)*$AJ$6)/(($A30*AK$11)+((1-$A30)*AK$6))</f>
        <v>246.98915254237289</v>
      </c>
      <c r="K30">
        <f>((($A30*AL$11)*$AJ$11)+((1-$A30)*AL$6)*$AJ$6)/(($A30*AL$11)+((1-$A30)*AL$6))</f>
        <v>237.29557964970809</v>
      </c>
      <c r="N30">
        <f>((($A30*AK$11)*$AJ$11)+((1-$A30)*AK$7)*$AJ$7)/(($A30*AK$11)+((1-$A30)*AK$7))</f>
        <v>166.26372881355931</v>
      </c>
      <c r="O30">
        <f>((($A30*AL$11)*$AJ$11)+((1-$A30)*AL$7)*$AJ$7)/(($A30*AL$11)+((1-$A30)*AL$7))</f>
        <v>159.74095079232694</v>
      </c>
      <c r="R30">
        <f>((($A30*AK$11)*$AJ$11)+((1-$A30)*AK$8)*$AJ$8)/(($A30*AK$11)+((1-$A30)*AK$8))</f>
        <v>70.832000000000008</v>
      </c>
      <c r="S30">
        <f>((($A30*AL$11)*$AJ$11)+((1-$A30)*AL$8)*$AJ$8)/(($A30*AL$11)+((1-$A30)*AL$8))</f>
        <v>48.578082191780823</v>
      </c>
      <c r="V30">
        <f>((($A30*AK$11)*$AJ$11)+((1-$A30)*AK$9)*$AJ$9)/(($A30*AK$11)+((1-$A30)*AK$9))</f>
        <v>72.992000000000004</v>
      </c>
      <c r="W30">
        <f>((($A30*AL$11)*$AJ$11)+((1-$A30)*AL$9)*$AJ$9)/(($A30*AL$11)+((1-$A30)*AL$9))</f>
        <v>45.940035906642727</v>
      </c>
      <c r="Z30">
        <f t="shared" si="0"/>
        <v>171.36271186440678</v>
      </c>
      <c r="AA30">
        <f t="shared" si="1"/>
        <v>171.32437120555073</v>
      </c>
      <c r="AC30">
        <f t="shared" si="2"/>
        <v>156</v>
      </c>
      <c r="AD30">
        <f t="shared" si="3"/>
        <v>149</v>
      </c>
    </row>
    <row r="31" spans="1:30" x14ac:dyDescent="0.3">
      <c r="A31">
        <v>0.44</v>
      </c>
      <c r="B31">
        <f>(((A31*AK$11)*AJ$11)+((1-A31)*AK$4)*AJ$4)/((A31*AK$11)+((1-A31)*AK$4))</f>
        <v>142.66950819672132</v>
      </c>
      <c r="C31">
        <f>((($A31*AL$11)*$AJ$11)+((1-$A31)*AL$4)*$AJ$4)/(($A31*AL$11)+((1-$A31)*AL$4))</f>
        <v>137.47702265372166</v>
      </c>
      <c r="F31">
        <f>((($A31*AK$11)*$AJ$11)+((1-$A31)*AK$5)*$AJ$5)/(($A31*AK$11)+((1-$A31)*AK$5))</f>
        <v>161.94819672131149</v>
      </c>
      <c r="G31">
        <f>((($A31*AL$11)*$AJ$11)+((1-$A31)*AL$5)*$AJ$5)/(($A31*AL$11)+((1-$A31)*AL$5))</f>
        <v>156.05307443365692</v>
      </c>
      <c r="J31">
        <f>((($A31*AK$11)*$AJ$11)+((1-$A31)*AK$6)*$AJ$6)/(($A31*AK$11)+((1-$A31)*AK$6))</f>
        <v>247.73836065573769</v>
      </c>
      <c r="K31">
        <f>((($A31*AL$11)*$AJ$11)+((1-$A31)*AL$6)*$AJ$6)/(($A31*AL$11)+((1-$A31)*AL$6))</f>
        <v>238.71650485436894</v>
      </c>
      <c r="N31">
        <f>((($A31*AK$11)*$AJ$11)+((1-$A31)*AK$7)*$AJ$7)/(($A31*AK$11)+((1-$A31)*AK$7))</f>
        <v>166.76786885245903</v>
      </c>
      <c r="O31">
        <f>((($A31*AL$11)*$AJ$11)+((1-$A31)*AL$7)*$AJ$7)/(($A31*AL$11)+((1-$A31)*AL$7))</f>
        <v>160.69708737864076</v>
      </c>
      <c r="R31">
        <f>((($A31*AK$11)*$AJ$11)+((1-$A31)*AK$8)*$AJ$8)/(($A31*AK$11)+((1-$A31)*AK$8))</f>
        <v>73.448000000000008</v>
      </c>
      <c r="S31">
        <f>((($A31*AL$11)*$AJ$11)+((1-$A31)*AL$8)*$AJ$8)/(($A31*AL$11)+((1-$A31)*AL$8))</f>
        <v>51.06666666666667</v>
      </c>
      <c r="V31">
        <f>((($A31*AK$11)*$AJ$11)+((1-$A31)*AK$9)*$AJ$9)/(($A31*AK$11)+((1-$A31)*AK$9))</f>
        <v>75.688000000000002</v>
      </c>
      <c r="W31">
        <f>((($A31*AL$11)*$AJ$11)+((1-$A31)*AL$9)*$AJ$9)/(($A31*AL$11)+((1-$A31)*AL$9))</f>
        <v>48.413138686131383</v>
      </c>
      <c r="Z31">
        <f t="shared" si="0"/>
        <v>171.48524590163936</v>
      </c>
      <c r="AA31">
        <f t="shared" si="1"/>
        <v>171.4496644295302</v>
      </c>
      <c r="AC31">
        <f t="shared" si="2"/>
        <v>156</v>
      </c>
      <c r="AD31">
        <f t="shared" si="3"/>
        <v>149</v>
      </c>
    </row>
    <row r="32" spans="1:30" x14ac:dyDescent="0.3">
      <c r="A32">
        <v>0.41999999999999899</v>
      </c>
      <c r="B32">
        <f>(((A32*AK$11)*AJ$11)+((1-A32)*AK$4)*AJ$4)/((A32*AK$11)+((1-A32)*AK$4))</f>
        <v>143.07333333333335</v>
      </c>
      <c r="C32">
        <f>((($A32*AL$11)*$AJ$11)+((1-$A32)*AL$4)*$AJ$4)/(($A32*AL$11)+((1-$A32)*AL$4))</f>
        <v>138.24728986645721</v>
      </c>
      <c r="F32">
        <f>((($A32*AK$11)*$AJ$11)+((1-$A32)*AK$5)*$AJ$5)/(($A32*AK$11)+((1-$A32)*AK$5))</f>
        <v>162.40666666666669</v>
      </c>
      <c r="G32">
        <f>((($A32*AL$11)*$AJ$11)+((1-$A32)*AL$5)*$AJ$5)/(($A32*AL$11)+((1-$A32)*AL$5))</f>
        <v>156.9275726630008</v>
      </c>
      <c r="J32">
        <f>((($A32*AK$11)*$AJ$11)+((1-$A32)*AK$6)*$AJ$6)/(($A32*AK$11)+((1-$A32)*AK$6))</f>
        <v>248.44000000000005</v>
      </c>
      <c r="K32">
        <f>((($A32*AL$11)*$AJ$11)+((1-$A32)*AL$6)*$AJ$6)/(($A32*AL$11)+((1-$A32)*AL$6))</f>
        <v>240.05483110761986</v>
      </c>
      <c r="N32">
        <f>((($A32*AK$11)*$AJ$11)+((1-$A32)*AK$7)*$AJ$7)/(($A32*AK$11)+((1-$A32)*AK$7))</f>
        <v>167.24000000000004</v>
      </c>
      <c r="O32">
        <f>((($A32*AL$11)*$AJ$11)+((1-$A32)*AL$7)*$AJ$7)/(($A32*AL$11)+((1-$A32)*AL$7))</f>
        <v>161.59764336213672</v>
      </c>
      <c r="R32">
        <f>((($A32*AK$11)*$AJ$11)+((1-$A32)*AK$8)*$AJ$8)/(($A32*AK$11)+((1-$A32)*AK$8))</f>
        <v>76.064000000000121</v>
      </c>
      <c r="S32">
        <f>((($A32*AL$11)*$AJ$11)+((1-$A32)*AL$8)*$AJ$8)/(($A32*AL$11)+((1-$A32)*AL$8))</f>
        <v>53.625352112676183</v>
      </c>
      <c r="V32">
        <f>((($A32*AK$11)*$AJ$11)+((1-$A32)*AK$9)*$AJ$9)/(($A32*AK$11)+((1-$A32)*AK$9))</f>
        <v>78.384000000000128</v>
      </c>
      <c r="W32">
        <f>((($A32*AL$11)*$AJ$11)+((1-$A32)*AL$9)*$AJ$9)/(($A32*AL$11)+((1-$A32)*AL$9))</f>
        <v>50.968831168831301</v>
      </c>
      <c r="Z32">
        <f t="shared" si="0"/>
        <v>171.60000000000002</v>
      </c>
      <c r="AA32">
        <f t="shared" si="1"/>
        <v>171.56701868399676</v>
      </c>
      <c r="AC32">
        <f t="shared" si="2"/>
        <v>156</v>
      </c>
      <c r="AD32">
        <f t="shared" si="3"/>
        <v>149</v>
      </c>
    </row>
    <row r="33" spans="1:30" x14ac:dyDescent="0.3">
      <c r="A33">
        <v>0.39999999999999902</v>
      </c>
      <c r="B33">
        <f>(((A33*AK$11)*AJ$11)+((1-A33)*AK$4)*AJ$4)/((A33*AK$11)+((1-A33)*AK$4))</f>
        <v>143.45230769230773</v>
      </c>
      <c r="C33">
        <f>((($A33*AL$11)*$AJ$11)+((1-$A33)*AL$4)*$AJ$4)/(($A33*AL$11)+((1-$A33)*AL$4))</f>
        <v>138.97404580152676</v>
      </c>
      <c r="F33">
        <f>((($A33*AK$11)*$AJ$11)+((1-$A33)*AK$5)*$AJ$5)/(($A33*AK$11)+((1-$A33)*AK$5))</f>
        <v>162.83692307692311</v>
      </c>
      <c r="G33">
        <f>((($A33*AL$11)*$AJ$11)+((1-$A33)*AL$5)*$AJ$5)/(($A33*AL$11)+((1-$A33)*AL$5))</f>
        <v>157.7526717557252</v>
      </c>
      <c r="J33">
        <f>((($A33*AK$11)*$AJ$11)+((1-$A33)*AK$6)*$AJ$6)/(($A33*AK$11)+((1-$A33)*AK$6))</f>
        <v>249.09846153846155</v>
      </c>
      <c r="K33">
        <f>((($A33*AL$11)*$AJ$11)+((1-$A33)*AL$6)*$AJ$6)/(($A33*AL$11)+((1-$A33)*AL$6))</f>
        <v>241.31755725190848</v>
      </c>
      <c r="N33">
        <f>((($A33*AK$11)*$AJ$11)+((1-$A33)*AK$7)*$AJ$7)/(($A33*AK$11)+((1-$A33)*AK$7))</f>
        <v>167.68307692307698</v>
      </c>
      <c r="O33">
        <f>((($A33*AL$11)*$AJ$11)+((1-$A33)*AL$7)*$AJ$7)/(($A33*AL$11)+((1-$A33)*AL$7))</f>
        <v>162.44732824427484</v>
      </c>
      <c r="R33">
        <f>((($A33*AK$11)*$AJ$11)+((1-$A33)*AK$8)*$AJ$8)/(($A33*AK$11)+((1-$A33)*AK$8))</f>
        <v>78.680000000000135</v>
      </c>
      <c r="S33">
        <f>((($A33*AL$11)*$AJ$11)+((1-$A33)*AL$8)*$AJ$8)/(($A33*AL$11)+((1-$A33)*AL$8))</f>
        <v>56.257142857142995</v>
      </c>
      <c r="V33">
        <f>((($A33*AK$11)*$AJ$11)+((1-$A33)*AK$9)*$AJ$9)/(($A33*AK$11)+((1-$A33)*AK$9))</f>
        <v>81.080000000000126</v>
      </c>
      <c r="W33">
        <f>((($A33*AL$11)*$AJ$11)+((1-$A33)*AL$9)*$AJ$9)/(($A33*AL$11)+((1-$A33)*AL$9))</f>
        <v>53.611320754717106</v>
      </c>
      <c r="Z33">
        <f t="shared" si="0"/>
        <v>171.70769230769233</v>
      </c>
      <c r="AA33">
        <f t="shared" si="1"/>
        <v>171.67716535433073</v>
      </c>
      <c r="AC33">
        <f t="shared" si="2"/>
        <v>156</v>
      </c>
      <c r="AD33">
        <f t="shared" si="3"/>
        <v>149</v>
      </c>
    </row>
    <row r="34" spans="1:30" x14ac:dyDescent="0.3">
      <c r="A34">
        <v>0.37999999999999901</v>
      </c>
      <c r="B34">
        <f>(((A34*AK$11)*AJ$11)+((1-A34)*AK$4)*AJ$4)/((A34*AK$11)+((1-A34)*AK$4))</f>
        <v>143.80865671641794</v>
      </c>
      <c r="C34">
        <f>((($A34*AL$11)*$AJ$11)+((1-$A34)*AL$4)*$AJ$4)/(($A34*AL$11)+((1-$A34)*AL$4))</f>
        <v>139.66087602078696</v>
      </c>
      <c r="F34">
        <f>((($A34*AK$11)*$AJ$11)+((1-$A34)*AK$5)*$AJ$5)/(($A34*AK$11)+((1-$A34)*AK$5))</f>
        <v>163.24149253731346</v>
      </c>
      <c r="G34">
        <f>((($A34*AL$11)*$AJ$11)+((1-$A34)*AL$5)*$AJ$5)/(($A34*AL$11)+((1-$A34)*AL$5))</f>
        <v>158.53244246473648</v>
      </c>
      <c r="J34">
        <f>((($A34*AK$11)*$AJ$11)+((1-$A34)*AK$6)*$AJ$6)/(($A34*AK$11)+((1-$A34)*AK$6))</f>
        <v>249.71761194029858</v>
      </c>
      <c r="K34">
        <f>((($A34*AL$11)*$AJ$11)+((1-$A34)*AL$6)*$AJ$6)/(($A34*AL$11)+((1-$A34)*AL$6))</f>
        <v>242.51091314031186</v>
      </c>
      <c r="N34">
        <f>((($A34*AK$11)*$AJ$11)+((1-$A34)*AK$7)*$AJ$7)/(($A34*AK$11)+((1-$A34)*AK$7))</f>
        <v>168.09970149253735</v>
      </c>
      <c r="O34">
        <f>((($A34*AL$11)*$AJ$11)+((1-$A34)*AL$7)*$AJ$7)/(($A34*AL$11)+((1-$A34)*AL$7))</f>
        <v>163.25033407572386</v>
      </c>
      <c r="R34">
        <f>((($A34*AK$11)*$AJ$11)+((1-$A34)*AK$8)*$AJ$8)/(($A34*AK$11)+((1-$A34)*AK$8))</f>
        <v>81.296000000000134</v>
      </c>
      <c r="S34">
        <f>((($A34*AL$11)*$AJ$11)+((1-$A34)*AL$8)*$AJ$8)/(($A34*AL$11)+((1-$A34)*AL$8))</f>
        <v>58.965217391304492</v>
      </c>
      <c r="V34">
        <f>((($A34*AK$11)*$AJ$11)+((1-$A34)*AK$9)*$AJ$9)/(($A34*AK$11)+((1-$A34)*AK$9))</f>
        <v>83.776000000000124</v>
      </c>
      <c r="W34">
        <f>((($A34*AL$11)*$AJ$11)+((1-$A34)*AL$9)*$AJ$9)/(($A34*AL$11)+((1-$A34)*AL$9))</f>
        <v>56.34510556621894</v>
      </c>
      <c r="Z34">
        <f t="shared" si="0"/>
        <v>171.80895522388062</v>
      </c>
      <c r="AA34">
        <f t="shared" si="1"/>
        <v>171.7807486631016</v>
      </c>
      <c r="AC34">
        <f t="shared" si="2"/>
        <v>156</v>
      </c>
      <c r="AD34">
        <f t="shared" si="3"/>
        <v>149</v>
      </c>
    </row>
    <row r="35" spans="1:30" x14ac:dyDescent="0.3">
      <c r="A35">
        <v>0.35999999999999899</v>
      </c>
      <c r="B35">
        <f>(((A35*AK$11)*AJ$11)+((1-A35)*AK$4)*AJ$4)/((A35*AK$11)+((1-A35)*AK$4))</f>
        <v>144.144347826087</v>
      </c>
      <c r="C35">
        <f>((($A35*AL$11)*$AJ$11)+((1-$A35)*AL$4)*$AJ$4)/(($A35*AL$11)+((1-$A35)*AL$4))</f>
        <v>140.31098265895955</v>
      </c>
      <c r="F35">
        <f>((($A35*AK$11)*$AJ$11)+((1-$A35)*AK$5)*$AJ$5)/(($A35*AK$11)+((1-$A35)*AK$5))</f>
        <v>163.62260869565222</v>
      </c>
      <c r="G35">
        <f>((($A35*AL$11)*$AJ$11)+((1-$A35)*AL$5)*$AJ$5)/(($A35*AL$11)+((1-$A35)*AL$5))</f>
        <v>159.27052023121391</v>
      </c>
      <c r="J35">
        <f>((($A35*AK$11)*$AJ$11)+((1-$A35)*AK$6)*$AJ$6)/(($A35*AK$11)+((1-$A35)*AK$6))</f>
        <v>250.30086956521743</v>
      </c>
      <c r="K35">
        <f>((($A35*AL$11)*$AJ$11)+((1-$A35)*AL$6)*$AJ$6)/(($A35*AL$11)+((1-$A35)*AL$6))</f>
        <v>243.64046242774575</v>
      </c>
      <c r="N35">
        <f>((($A35*AK$11)*$AJ$11)+((1-$A35)*AK$7)*$AJ$7)/(($A35*AK$11)+((1-$A35)*AK$7))</f>
        <v>168.49217391304353</v>
      </c>
      <c r="O35">
        <f>((($A35*AL$11)*$AJ$11)+((1-$A35)*AL$7)*$AJ$7)/(($A35*AL$11)+((1-$A35)*AL$7))</f>
        <v>164.0104046242775</v>
      </c>
      <c r="R35">
        <f>((($A35*AK$11)*$AJ$11)+((1-$A35)*AK$8)*$AJ$8)/(($A35*AK$11)+((1-$A35)*AK$8))</f>
        <v>83.91200000000012</v>
      </c>
      <c r="S35">
        <f>((($A35*AL$11)*$AJ$11)+((1-$A35)*AL$8)*$AJ$8)/(($A35*AL$11)+((1-$A35)*AL$8))</f>
        <v>61.752941176470728</v>
      </c>
      <c r="V35">
        <f>((($A35*AK$11)*$AJ$11)+((1-$A35)*AK$9)*$AJ$9)/(($A35*AK$11)+((1-$A35)*AK$9))</f>
        <v>86.472000000000122</v>
      </c>
      <c r="W35">
        <f>((($A35*AL$11)*$AJ$11)+((1-$A35)*AL$9)*$AJ$9)/(($A35*AL$11)+((1-$A35)*AL$9))</f>
        <v>59.175000000000139</v>
      </c>
      <c r="Z35">
        <f t="shared" si="0"/>
        <v>171.90434782608696</v>
      </c>
      <c r="AA35">
        <f t="shared" si="1"/>
        <v>171.87833827893178</v>
      </c>
      <c r="AC35">
        <f t="shared" si="2"/>
        <v>156</v>
      </c>
      <c r="AD35">
        <f t="shared" si="3"/>
        <v>149</v>
      </c>
    </row>
    <row r="36" spans="1:30" x14ac:dyDescent="0.3">
      <c r="A36">
        <v>0.33999999999999903</v>
      </c>
      <c r="B36">
        <f>(((A36*AK$11)*AJ$11)+((1-A36)*AK$4)*AJ$4)/((A36*AK$11)+((1-A36)*AK$4))</f>
        <v>144.46112676056342</v>
      </c>
      <c r="C36">
        <f>((($A36*AL$11)*$AJ$11)+((1-$A36)*AL$4)*$AJ$4)/(($A36*AL$11)+((1-$A36)*AL$4))</f>
        <v>140.9272343420127</v>
      </c>
      <c r="F36">
        <f>((($A36*AK$11)*$AJ$11)+((1-$A36)*AK$5)*$AJ$5)/(($A36*AK$11)+((1-$A36)*AK$5))</f>
        <v>163.98225352112678</v>
      </c>
      <c r="G36">
        <f>((($A36*AL$11)*$AJ$11)+((1-$A36)*AL$5)*$AJ$5)/(($A36*AL$11)+((1-$A36)*AL$5))</f>
        <v>159.97016185784662</v>
      </c>
      <c r="J36">
        <f>((($A36*AK$11)*$AJ$11)+((1-$A36)*AK$6)*$AJ$6)/(($A36*AK$11)+((1-$A36)*AK$6))</f>
        <v>250.85126760563386</v>
      </c>
      <c r="K36">
        <f>((($A36*AL$11)*$AJ$11)+((1-$A36)*AL$6)*$AJ$6)/(($A36*AL$11)+((1-$A36)*AL$6))</f>
        <v>244.71118930330758</v>
      </c>
      <c r="N36">
        <f>((($A36*AK$11)*$AJ$11)+((1-$A36)*AK$7)*$AJ$7)/(($A36*AK$11)+((1-$A36)*AK$7))</f>
        <v>168.86253521126764</v>
      </c>
      <c r="O36">
        <f>((($A36*AL$11)*$AJ$11)+((1-$A36)*AL$7)*$AJ$7)/(($A36*AL$11)+((1-$A36)*AL$7))</f>
        <v>164.73089373680509</v>
      </c>
      <c r="R36">
        <f>((($A36*AK$11)*$AJ$11)+((1-$A36)*AK$8)*$AJ$8)/(($A36*AK$11)+((1-$A36)*AK$8))</f>
        <v>86.528000000000134</v>
      </c>
      <c r="S36">
        <f>((($A36*AL$11)*$AJ$11)+((1-$A36)*AL$8)*$AJ$8)/(($A36*AL$11)+((1-$A36)*AL$8))</f>
        <v>64.623880597015074</v>
      </c>
      <c r="V36">
        <f>((($A36*AK$11)*$AJ$11)+((1-$A36)*AK$9)*$AJ$9)/(($A36*AK$11)+((1-$A36)*AK$9))</f>
        <v>89.168000000000134</v>
      </c>
      <c r="W36">
        <f>((($A36*AL$11)*$AJ$11)+((1-$A36)*AL$9)*$AJ$9)/(($A36*AL$11)+((1-$A36)*AL$9))</f>
        <v>62.10616302186893</v>
      </c>
      <c r="Z36">
        <f t="shared" si="0"/>
        <v>171.9943661971831</v>
      </c>
      <c r="AA36">
        <f t="shared" si="1"/>
        <v>171.97043979812545</v>
      </c>
      <c r="AC36">
        <f t="shared" si="2"/>
        <v>156</v>
      </c>
      <c r="AD36">
        <f t="shared" si="3"/>
        <v>149</v>
      </c>
    </row>
    <row r="37" spans="1:30" x14ac:dyDescent="0.3">
      <c r="A37">
        <v>0.31999999999999901</v>
      </c>
      <c r="B37">
        <f>(((A37*AK$11)*AJ$11)+((1-A37)*AK$4)*AJ$4)/((A37*AK$11)+((1-A37)*AK$4))</f>
        <v>144.7605479452055</v>
      </c>
      <c r="C37">
        <f>((($A37*AL$11)*$AJ$11)+((1-$A37)*AL$4)*$AJ$4)/(($A37*AL$11)+((1-$A37)*AL$4))</f>
        <v>141.51220850480112</v>
      </c>
      <c r="F37">
        <f>((($A37*AK$11)*$AJ$11)+((1-$A37)*AK$5)*$AJ$5)/(($A37*AK$11)+((1-$A37)*AK$5))</f>
        <v>164.32219178082195</v>
      </c>
      <c r="G37">
        <f>((($A37*AL$11)*$AJ$11)+((1-$A37)*AL$5)*$AJ$5)/(($A37*AL$11)+((1-$A37)*AL$5))</f>
        <v>160.6342935528121</v>
      </c>
      <c r="J37">
        <f>((($A37*AK$11)*$AJ$11)+((1-$A37)*AK$6)*$AJ$6)/(($A37*AK$11)+((1-$A37)*AK$6))</f>
        <v>251.3715068493151</v>
      </c>
      <c r="K37">
        <f>((($A37*AL$11)*$AJ$11)+((1-$A37)*AL$6)*$AJ$6)/(($A37*AL$11)+((1-$A37)*AL$6))</f>
        <v>245.72757201646098</v>
      </c>
      <c r="N37">
        <f>((($A37*AK$11)*$AJ$11)+((1-$A37)*AK$7)*$AJ$7)/(($A37*AK$11)+((1-$A37)*AK$7))</f>
        <v>169.21260273972607</v>
      </c>
      <c r="O37">
        <f>((($A37*AL$11)*$AJ$11)+((1-$A37)*AL$7)*$AJ$7)/(($A37*AL$11)+((1-$A37)*AL$7))</f>
        <v>165.41481481481486</v>
      </c>
      <c r="R37">
        <f>((($A37*AK$11)*$AJ$11)+((1-$A37)*AK$8)*$AJ$8)/(($A37*AK$11)+((1-$A37)*AK$8))</f>
        <v>89.144000000000119</v>
      </c>
      <c r="S37">
        <f>((($A37*AL$11)*$AJ$11)+((1-$A37)*AL$8)*$AJ$8)/(($A37*AL$11)+((1-$A37)*AL$8))</f>
        <v>67.581818181818349</v>
      </c>
      <c r="V37">
        <f>((($A37*AK$11)*$AJ$11)+((1-$A37)*AK$9)*$AJ$9)/(($A37*AK$11)+((1-$A37)*AK$9))</f>
        <v>91.864000000000132</v>
      </c>
      <c r="W37">
        <f>((($A37*AL$11)*$AJ$11)+((1-$A37)*AL$9)*$AJ$9)/(($A37*AL$11)+((1-$A37)*AL$9))</f>
        <v>65.144129554656018</v>
      </c>
      <c r="Z37">
        <f t="shared" si="0"/>
        <v>172.07945205479453</v>
      </c>
      <c r="AA37">
        <f t="shared" si="1"/>
        <v>172.05750350631138</v>
      </c>
      <c r="AC37">
        <f t="shared" si="2"/>
        <v>156</v>
      </c>
      <c r="AD37">
        <f t="shared" si="3"/>
        <v>149</v>
      </c>
    </row>
    <row r="38" spans="1:30" x14ac:dyDescent="0.3">
      <c r="A38">
        <v>0.29999999999999899</v>
      </c>
      <c r="B38">
        <f>(((A38*AK$11)*AJ$11)+((1-A38)*AK$4)*AJ$4)/((A38*AK$11)+((1-A38)*AK$4))</f>
        <v>145.04400000000001</v>
      </c>
      <c r="C38">
        <f>((($A38*AL$11)*$AJ$11)+((1-$A38)*AL$4)*$AJ$4)/(($A38*AL$11)+((1-$A38)*AL$4))</f>
        <v>142.06822742474918</v>
      </c>
      <c r="F38">
        <f>((($A38*AK$11)*$AJ$11)+((1-$A38)*AK$5)*$AJ$5)/(($A38*AK$11)+((1-$A38)*AK$5))</f>
        <v>164.64400000000003</v>
      </c>
      <c r="G38">
        <f>((($A38*AL$11)*$AJ$11)+((1-$A38)*AL$5)*$AJ$5)/(($A38*AL$11)+((1-$A38)*AL$5))</f>
        <v>161.26555183946491</v>
      </c>
      <c r="J38">
        <f>((($A38*AK$11)*$AJ$11)+((1-$A38)*AK$6)*$AJ$6)/(($A38*AK$11)+((1-$A38)*AK$6))</f>
        <v>251.86400000000003</v>
      </c>
      <c r="K38">
        <f>((($A38*AL$11)*$AJ$11)+((1-$A38)*AL$6)*$AJ$6)/(($A38*AL$11)+((1-$A38)*AL$6))</f>
        <v>246.69364548494988</v>
      </c>
      <c r="N38">
        <f>((($A38*AK$11)*$AJ$11)+((1-$A38)*AK$7)*$AJ$7)/(($A38*AK$11)+((1-$A38)*AK$7))</f>
        <v>169.54400000000001</v>
      </c>
      <c r="O38">
        <f>((($A38*AL$11)*$AJ$11)+((1-$A38)*AL$7)*$AJ$7)/(($A38*AL$11)+((1-$A38)*AL$7))</f>
        <v>166.06488294314386</v>
      </c>
      <c r="R38">
        <f>((($A38*AK$11)*$AJ$11)+((1-$A38)*AK$8)*$AJ$8)/(($A38*AK$11)+((1-$A38)*AK$8))</f>
        <v>91.760000000000133</v>
      </c>
      <c r="S38">
        <f>((($A38*AL$11)*$AJ$11)+((1-$A38)*AL$8)*$AJ$8)/(($A38*AL$11)+((1-$A38)*AL$8))</f>
        <v>70.630769230769403</v>
      </c>
      <c r="V38">
        <f>((($A38*AK$11)*$AJ$11)+((1-$A38)*AK$9)*$AJ$9)/(($A38*AK$11)+((1-$A38)*AK$9))</f>
        <v>94.56000000000013</v>
      </c>
      <c r="W38">
        <f>((($A38*AL$11)*$AJ$11)+((1-$A38)*AL$9)*$AJ$9)/(($A38*AL$11)+((1-$A38)*AL$9))</f>
        <v>68.294845360824908</v>
      </c>
      <c r="Z38">
        <f t="shared" si="0"/>
        <v>172.16</v>
      </c>
      <c r="AA38">
        <f t="shared" si="1"/>
        <v>172.13993174061434</v>
      </c>
      <c r="AC38">
        <f t="shared" si="2"/>
        <v>156</v>
      </c>
      <c r="AD38">
        <f t="shared" si="3"/>
        <v>149</v>
      </c>
    </row>
    <row r="39" spans="1:30" x14ac:dyDescent="0.3">
      <c r="A39">
        <v>0.27999999999999903</v>
      </c>
      <c r="B39">
        <f>(((A39*AK$11)*AJ$11)+((1-A39)*AK$4)*AJ$4)/((A39*AK$11)+((1-A39)*AK$4))</f>
        <v>145.31272727272727</v>
      </c>
      <c r="C39">
        <f>((($A39*AL$11)*$AJ$11)+((1-$A39)*AL$4)*$AJ$4)/(($A39*AL$11)+((1-$A39)*AL$4))</f>
        <v>142.59738903394259</v>
      </c>
      <c r="F39">
        <f>((($A39*AK$11)*$AJ$11)+((1-$A39)*AK$5)*$AJ$5)/(($A39*AK$11)+((1-$A39)*AK$5))</f>
        <v>164.94909090909093</v>
      </c>
      <c r="G39">
        <f>((($A39*AL$11)*$AJ$11)+((1-$A39)*AL$5)*$AJ$5)/(($A39*AL$11)+((1-$A39)*AL$5))</f>
        <v>161.86631853785903</v>
      </c>
      <c r="J39">
        <f>((($A39*AK$11)*$AJ$11)+((1-$A39)*AK$6)*$AJ$6)/(($A39*AK$11)+((1-$A39)*AK$6))</f>
        <v>252.33090909090913</v>
      </c>
      <c r="K39">
        <f>((($A39*AL$11)*$AJ$11)+((1-$A39)*AL$6)*$AJ$6)/(($A39*AL$11)+((1-$A39)*AL$6))</f>
        <v>247.61305483028724</v>
      </c>
      <c r="N39">
        <f>((($A39*AK$11)*$AJ$11)+((1-$A39)*AK$7)*$AJ$7)/(($A39*AK$11)+((1-$A39)*AK$7))</f>
        <v>169.85818181818186</v>
      </c>
      <c r="O39">
        <f>((($A39*AL$11)*$AJ$11)+((1-$A39)*AL$7)*$AJ$7)/(($A39*AL$11)+((1-$A39)*AL$7))</f>
        <v>166.68355091383813</v>
      </c>
      <c r="R39">
        <f>((($A39*AK$11)*$AJ$11)+((1-$A39)*AK$8)*$AJ$8)/(($A39*AK$11)+((1-$A39)*AK$8))</f>
        <v>94.376000000000133</v>
      </c>
      <c r="S39">
        <f>((($A39*AL$11)*$AJ$11)+((1-$A39)*AL$8)*$AJ$8)/(($A39*AL$11)+((1-$A39)*AL$8))</f>
        <v>73.775000000000162</v>
      </c>
      <c r="V39">
        <f>((($A39*AK$11)*$AJ$11)+((1-$A39)*AK$9)*$AJ$9)/(($A39*AK$11)+((1-$A39)*AK$9))</f>
        <v>97.256000000000142</v>
      </c>
      <c r="W39">
        <f>((($A39*AL$11)*$AJ$11)+((1-$A39)*AL$9)*$AJ$9)/(($A39*AL$11)+((1-$A39)*AL$9))</f>
        <v>71.56470588235311</v>
      </c>
      <c r="Z39">
        <f t="shared" si="0"/>
        <v>172.23636363636368</v>
      </c>
      <c r="AA39">
        <f t="shared" si="1"/>
        <v>172.218085106383</v>
      </c>
      <c r="AC39">
        <f t="shared" si="2"/>
        <v>156</v>
      </c>
      <c r="AD39">
        <f t="shared" si="3"/>
        <v>149</v>
      </c>
    </row>
    <row r="40" spans="1:30" x14ac:dyDescent="0.3">
      <c r="A40">
        <v>0.25999999999999901</v>
      </c>
      <c r="B40">
        <f>(((A40*AK$11)*AJ$11)+((1-A40)*AK$4)*AJ$4)/((A40*AK$11)+((1-A40)*AK$4))</f>
        <v>145.56784810126584</v>
      </c>
      <c r="C40">
        <f>((($A40*AL$11)*$AJ$11)+((1-$A40)*AL$4)*$AJ$4)/(($A40*AL$11)+((1-$A40)*AL$4))</f>
        <v>143.10159337157427</v>
      </c>
      <c r="F40">
        <f>((($A40*AK$11)*$AJ$11)+((1-$A40)*AK$5)*$AJ$5)/(($A40*AK$11)+((1-$A40)*AK$5))</f>
        <v>165.23873417721521</v>
      </c>
      <c r="G40">
        <f>((($A40*AL$11)*$AJ$11)+((1-$A40)*AL$5)*$AJ$5)/(($A40*AL$11)+((1-$A40)*AL$5))</f>
        <v>162.43875079668581</v>
      </c>
      <c r="J40">
        <f>((($A40*AK$11)*$AJ$11)+((1-$A40)*AK$6)*$AJ$6)/(($A40*AK$11)+((1-$A40)*AK$6))</f>
        <v>252.77417721518989</v>
      </c>
      <c r="K40">
        <f>((($A40*AL$11)*$AJ$11)+((1-$A40)*AL$6)*$AJ$6)/(($A40*AL$11)+((1-$A40)*AL$6))</f>
        <v>248.48910133843216</v>
      </c>
      <c r="N40">
        <f>((($A40*AK$11)*$AJ$11)+((1-$A40)*AK$7)*$AJ$7)/(($A40*AK$11)+((1-$A40)*AK$7))</f>
        <v>170.15645569620253</v>
      </c>
      <c r="O40">
        <f>((($A40*AL$11)*$AJ$11)+((1-$A40)*AL$7)*$AJ$7)/(($A40*AL$11)+((1-$A40)*AL$7))</f>
        <v>167.27304015296369</v>
      </c>
      <c r="R40">
        <f>((($A40*AK$11)*$AJ$11)+((1-$A40)*AK$8)*$AJ$8)/(($A40*AK$11)+((1-$A40)*AK$8))</f>
        <v>96.992000000000132</v>
      </c>
      <c r="S40">
        <f>((($A40*AL$11)*$AJ$11)+((1-$A40)*AL$8)*$AJ$8)/(($A40*AL$11)+((1-$A40)*AL$8))</f>
        <v>77.019047619047782</v>
      </c>
      <c r="V40">
        <f>((($A40*AK$11)*$AJ$11)+((1-$A40)*AK$9)*$AJ$9)/(($A40*AK$11)+((1-$A40)*AK$9))</f>
        <v>99.95200000000014</v>
      </c>
      <c r="W40">
        <f>((($A40*AL$11)*$AJ$11)+((1-$A40)*AL$9)*$AJ$9)/(($A40*AL$11)+((1-$A40)*AL$9))</f>
        <v>74.960599571734662</v>
      </c>
      <c r="Z40">
        <f t="shared" si="0"/>
        <v>172.30886075949368</v>
      </c>
      <c r="AA40">
        <f t="shared" si="1"/>
        <v>172.29228775113418</v>
      </c>
      <c r="AC40">
        <f t="shared" si="2"/>
        <v>156</v>
      </c>
      <c r="AD40">
        <f t="shared" si="3"/>
        <v>149</v>
      </c>
    </row>
    <row r="41" spans="1:30" x14ac:dyDescent="0.3">
      <c r="A41">
        <v>0.23999999999999899</v>
      </c>
      <c r="B41">
        <f>(((A41*AK$11)*AJ$11)+((1-A41)*AK$4)*AJ$4)/((A41*AK$11)+((1-A41)*AK$4))</f>
        <v>145.81037037037038</v>
      </c>
      <c r="C41">
        <f>((($A41*AL$11)*$AJ$11)+((1-$A41)*AL$4)*$AJ$4)/(($A41*AL$11)+((1-$A41)*AL$4))</f>
        <v>143.58256537982567</v>
      </c>
      <c r="F41">
        <f>((($A41*AK$11)*$AJ$11)+((1-$A41)*AK$5)*$AJ$5)/(($A41*AK$11)+((1-$A41)*AK$5))</f>
        <v>165.51407407407407</v>
      </c>
      <c r="G41">
        <f>((($A41*AL$11)*$AJ$11)+((1-$A41)*AL$5)*$AJ$5)/(($A41*AL$11)+((1-$A41)*AL$5))</f>
        <v>162.98480697384809</v>
      </c>
      <c r="J41">
        <f>((($A41*AK$11)*$AJ$11)+((1-$A41)*AK$6)*$AJ$6)/(($A41*AK$11)+((1-$A41)*AK$6))</f>
        <v>253.19555555555559</v>
      </c>
      <c r="K41">
        <f>((($A41*AL$11)*$AJ$11)+((1-$A41)*AL$6)*$AJ$6)/(($A41*AL$11)+((1-$A41)*AL$6))</f>
        <v>249.32478206724784</v>
      </c>
      <c r="N41">
        <f>((($A41*AK$11)*$AJ$11)+((1-$A41)*AK$7)*$AJ$7)/(($A41*AK$11)+((1-$A41)*AK$7))</f>
        <v>170.44</v>
      </c>
      <c r="O41">
        <f>((($A41*AL$11)*$AJ$11)+((1-$A41)*AL$7)*$AJ$7)/(($A41*AL$11)+((1-$A41)*AL$7))</f>
        <v>167.83536737235369</v>
      </c>
      <c r="R41">
        <f>((($A41*AK$11)*$AJ$11)+((1-$A41)*AK$8)*$AJ$8)/(($A41*AK$11)+((1-$A41)*AK$8))</f>
        <v>99.608000000000132</v>
      </c>
      <c r="S41">
        <f>((($A41*AL$11)*$AJ$11)+((1-$A41)*AL$8)*$AJ$8)/(($A41*AL$11)+((1-$A41)*AL$8))</f>
        <v>80.367741935484048</v>
      </c>
      <c r="V41">
        <f>((($A41*AK$11)*$AJ$11)+((1-$A41)*AK$9)*$AJ$9)/(($A41*AK$11)+((1-$A41)*AK$9))</f>
        <v>102.64800000000012</v>
      </c>
      <c r="W41">
        <f>((($A41*AL$11)*$AJ$11)+((1-$A41)*AL$9)*$AJ$9)/(($A41*AL$11)+((1-$A41)*AL$9))</f>
        <v>78.48995633187792</v>
      </c>
      <c r="Z41">
        <f t="shared" si="0"/>
        <v>172.37777777777779</v>
      </c>
      <c r="AA41">
        <f t="shared" si="1"/>
        <v>172.36283185840711</v>
      </c>
      <c r="AC41">
        <f t="shared" si="2"/>
        <v>156</v>
      </c>
      <c r="AD41">
        <f t="shared" si="3"/>
        <v>149</v>
      </c>
    </row>
    <row r="42" spans="1:30" x14ac:dyDescent="0.3">
      <c r="A42">
        <v>0.219999999999999</v>
      </c>
      <c r="B42">
        <f>(((A42*AK$11)*AJ$11)+((1-A42)*AK$4)*AJ$4)/((A42*AK$11)+((1-A42)*AK$4))</f>
        <v>146.04120481927714</v>
      </c>
      <c r="C42">
        <f>((($A42*AL$11)*$AJ$11)+((1-$A42)*AL$4)*$AJ$4)/(($A42*AL$11)+((1-$A42)*AL$4))</f>
        <v>144.04187461959833</v>
      </c>
      <c r="F42">
        <f>((($A42*AK$11)*$AJ$11)+((1-$A42)*AK$5)*$AJ$5)/(($A42*AK$11)+((1-$A42)*AK$5))</f>
        <v>165.77614457831328</v>
      </c>
      <c r="G42">
        <f>((($A42*AL$11)*$AJ$11)+((1-$A42)*AL$5)*$AJ$5)/(($A42*AL$11)+((1-$A42)*AL$5))</f>
        <v>163.50626902008526</v>
      </c>
      <c r="J42">
        <f>((($A42*AK$11)*$AJ$11)+((1-$A42)*AK$6)*$AJ$6)/(($A42*AK$11)+((1-$A42)*AK$6))</f>
        <v>253.59662650602411</v>
      </c>
      <c r="K42">
        <f>((($A42*AL$11)*$AJ$11)+((1-$A42)*AL$6)*$AJ$6)/(($A42*AL$11)+((1-$A42)*AL$6))</f>
        <v>250.12282410225203</v>
      </c>
      <c r="N42">
        <f>((($A42*AK$11)*$AJ$11)+((1-$A42)*AK$7)*$AJ$7)/(($A42*AK$11)+((1-$A42)*AK$7))</f>
        <v>170.70987951807228</v>
      </c>
      <c r="O42">
        <f>((($A42*AL$11)*$AJ$11)+((1-$A42)*AL$7)*$AJ$7)/(($A42*AL$11)+((1-$A42)*AL$7))</f>
        <v>168.37236762020697</v>
      </c>
      <c r="R42">
        <f>((($A42*AK$11)*$AJ$11)+((1-$A42)*AK$8)*$AJ$8)/(($A42*AK$11)+((1-$A42)*AK$8))</f>
        <v>102.22400000000015</v>
      </c>
      <c r="S42">
        <f>((($A42*AL$11)*$AJ$11)+((1-$A42)*AL$8)*$AJ$8)/(($A42*AL$11)+((1-$A42)*AL$8))</f>
        <v>83.826229508196903</v>
      </c>
      <c r="V42">
        <f>((($A42*AK$11)*$AJ$11)+((1-$A42)*AK$9)*$AJ$9)/(($A42*AK$11)+((1-$A42)*AK$9))</f>
        <v>105.34400000000015</v>
      </c>
      <c r="W42">
        <f>((($A42*AL$11)*$AJ$11)+((1-$A42)*AL$9)*$AJ$9)/(($A42*AL$11)+((1-$A42)*AL$9))</f>
        <v>82.160801781737391</v>
      </c>
      <c r="Z42">
        <f t="shared" si="0"/>
        <v>172.44337349397594</v>
      </c>
      <c r="AA42">
        <f t="shared" si="1"/>
        <v>172.42998149290565</v>
      </c>
      <c r="AC42">
        <f t="shared" si="2"/>
        <v>156</v>
      </c>
      <c r="AD42">
        <f t="shared" si="3"/>
        <v>149</v>
      </c>
    </row>
    <row r="43" spans="1:30" x14ac:dyDescent="0.3">
      <c r="A43">
        <v>0.19999999999999901</v>
      </c>
      <c r="B43">
        <f>(((A43*AK$11)*AJ$11)+((1-A43)*AK$4)*AJ$4)/((A43*AK$11)+((1-A43)*AK$4))</f>
        <v>146.26117647058825</v>
      </c>
      <c r="C43">
        <f>((($A43*AL$11)*$AJ$11)+((1-$A43)*AL$4)*$AJ$4)/(($A43*AL$11)+((1-$A43)*AL$4))</f>
        <v>144.4809523809524</v>
      </c>
      <c r="F43">
        <f>((($A43*AK$11)*$AJ$11)+((1-$A43)*AK$5)*$AJ$5)/(($A43*AK$11)+((1-$A43)*AK$5))</f>
        <v>166.02588235294124</v>
      </c>
      <c r="G43">
        <f>((($A43*AL$11)*$AJ$11)+((1-$A43)*AL$5)*$AJ$5)/(($A43*AL$11)+((1-$A43)*AL$5))</f>
        <v>164.00476190476189</v>
      </c>
      <c r="J43">
        <f>((($A43*AK$11)*$AJ$11)+((1-$A43)*AK$6)*$AJ$6)/(($A43*AK$11)+((1-$A43)*AK$6))</f>
        <v>253.97882352941181</v>
      </c>
      <c r="K43">
        <f>((($A43*AL$11)*$AJ$11)+((1-$A43)*AL$6)*$AJ$6)/(($A43*AL$11)+((1-$A43)*AL$6))</f>
        <v>250.8857142857143</v>
      </c>
      <c r="N43">
        <f>((($A43*AK$11)*$AJ$11)+((1-$A43)*AK$7)*$AJ$7)/(($A43*AK$11)+((1-$A43)*AK$7))</f>
        <v>170.96705882352944</v>
      </c>
      <c r="O43">
        <f>((($A43*AL$11)*$AJ$11)+((1-$A43)*AL$7)*$AJ$7)/(($A43*AL$11)+((1-$A43)*AL$7))</f>
        <v>168.8857142857143</v>
      </c>
      <c r="R43">
        <f>((($A43*AK$11)*$AJ$11)+((1-$A43)*AK$8)*$AJ$8)/(($A43*AK$11)+((1-$A43)*AK$8))</f>
        <v>104.84000000000012</v>
      </c>
      <c r="S43">
        <f>((($A43*AL$11)*$AJ$11)+((1-$A43)*AL$8)*$AJ$8)/(($A43*AL$11)+((1-$A43)*AL$8))</f>
        <v>87.400000000000162</v>
      </c>
      <c r="V43">
        <f>((($A43*AK$11)*$AJ$11)+((1-$A43)*AK$9)*$AJ$9)/(($A43*AK$11)+((1-$A43)*AK$9))</f>
        <v>108.04000000000012</v>
      </c>
      <c r="W43">
        <f>((($A43*AL$11)*$AJ$11)+((1-$A43)*AL$9)*$AJ$9)/(($A43*AL$11)+((1-$A43)*AL$9))</f>
        <v>85.981818181818355</v>
      </c>
      <c r="Z43">
        <f t="shared" si="0"/>
        <v>172.5058823529412</v>
      </c>
      <c r="AA43">
        <f t="shared" si="1"/>
        <v>172.49397590361448</v>
      </c>
      <c r="AC43">
        <f t="shared" si="2"/>
        <v>156</v>
      </c>
      <c r="AD43">
        <f t="shared" si="3"/>
        <v>149</v>
      </c>
    </row>
    <row r="44" spans="1:30" x14ac:dyDescent="0.3">
      <c r="A44">
        <v>0.17999999999999899</v>
      </c>
      <c r="B44">
        <f>(((A44*AK$11)*AJ$11)+((1-A44)*AK$4)*AJ$4)/((A44*AK$11)+((1-A44)*AK$4))</f>
        <v>146.47103448275863</v>
      </c>
      <c r="C44">
        <f>((($A44*AL$11)*$AJ$11)+((1-$A44)*AL$4)*$AJ$4)/(($A44*AL$11)+((1-$A44)*AL$4))</f>
        <v>144.90110658124638</v>
      </c>
      <c r="F44">
        <f>((($A44*AK$11)*$AJ$11)+((1-$A44)*AK$5)*$AJ$5)/(($A44*AK$11)+((1-$A44)*AK$5))</f>
        <v>166.2641379310345</v>
      </c>
      <c r="G44">
        <f>((($A44*AL$11)*$AJ$11)+((1-$A44)*AL$5)*$AJ$5)/(($A44*AL$11)+((1-$A44)*AL$5))</f>
        <v>164.48177052999421</v>
      </c>
      <c r="J44">
        <f>((($A44*AK$11)*$AJ$11)+((1-$A44)*AK$6)*$AJ$6)/(($A44*AK$11)+((1-$A44)*AK$6))</f>
        <v>254.3434482758621</v>
      </c>
      <c r="K44">
        <f>((($A44*AL$11)*$AJ$11)+((1-$A44)*AL$6)*$AJ$6)/(($A44*AL$11)+((1-$A44)*AL$6))</f>
        <v>251.61572510192198</v>
      </c>
      <c r="N44">
        <f>((($A44*AK$11)*$AJ$11)+((1-$A44)*AK$7)*$AJ$7)/(($A44*AK$11)+((1-$A44)*AK$7))</f>
        <v>171.21241379310348</v>
      </c>
      <c r="O44">
        <f>((($A44*AL$11)*$AJ$11)+((1-$A44)*AL$7)*$AJ$7)/(($A44*AL$11)+((1-$A44)*AL$7))</f>
        <v>169.37693651718118</v>
      </c>
      <c r="R44">
        <f>((($A44*AK$11)*$AJ$11)+((1-$A44)*AK$8)*$AJ$8)/(($A44*AK$11)+((1-$A44)*AK$8))</f>
        <v>107.45600000000013</v>
      </c>
      <c r="S44">
        <f>((($A44*AL$11)*$AJ$11)+((1-$A44)*AL$8)*$AJ$8)/(($A44*AL$11)+((1-$A44)*AL$8))</f>
        <v>91.094915254237463</v>
      </c>
      <c r="V44">
        <f>((($A44*AK$11)*$AJ$11)+((1-$A44)*AK$9)*$AJ$9)/(($A44*AK$11)+((1-$A44)*AK$9))</f>
        <v>110.73600000000013</v>
      </c>
      <c r="W44">
        <f>((($A44*AL$11)*$AJ$11)+((1-$A44)*AL$9)*$AJ$9)/(($A44*AL$11)+((1-$A44)*AL$9))</f>
        <v>89.962412993039635</v>
      </c>
      <c r="Z44">
        <f t="shared" si="0"/>
        <v>172.56551724137933</v>
      </c>
      <c r="AA44">
        <f t="shared" si="1"/>
        <v>172.55503237198354</v>
      </c>
      <c r="AC44">
        <f t="shared" si="2"/>
        <v>156</v>
      </c>
      <c r="AD44">
        <f t="shared" si="3"/>
        <v>149</v>
      </c>
    </row>
    <row r="45" spans="1:30" x14ac:dyDescent="0.3">
      <c r="A45">
        <v>0.159999999999999</v>
      </c>
      <c r="B45">
        <f>(((A45*AK$11)*AJ$11)+((1-A45)*AK$4)*AJ$4)/((A45*AK$11)+((1-A45)*AK$4))</f>
        <v>146.67146067415732</v>
      </c>
      <c r="C45">
        <f>((($A45*AL$11)*$AJ$11)+((1-$A45)*AL$4)*$AJ$4)/(($A45*AL$11)+((1-$A45)*AL$4))</f>
        <v>145.30353477765109</v>
      </c>
      <c r="F45">
        <f>((($A45*AK$11)*$AJ$11)+((1-$A45)*AK$5)*$AJ$5)/(($A45*AK$11)+((1-$A45)*AK$5))</f>
        <v>166.49168539325842</v>
      </c>
      <c r="G45">
        <f>((($A45*AL$11)*$AJ$11)+((1-$A45)*AL$5)*$AJ$5)/(($A45*AL$11)+((1-$A45)*AL$5))</f>
        <v>164.93865450399088</v>
      </c>
      <c r="J45">
        <f>((($A45*AK$11)*$AJ$11)+((1-$A45)*AK$6)*$AJ$6)/(($A45*AK$11)+((1-$A45)*AK$6))</f>
        <v>254.69168539325847</v>
      </c>
      <c r="K45">
        <f>((($A45*AL$11)*$AJ$11)+((1-$A45)*AL$6)*$AJ$6)/(($A45*AL$11)+((1-$A45)*AL$6))</f>
        <v>252.31493728620296</v>
      </c>
      <c r="N45">
        <f>((($A45*AK$11)*$AJ$11)+((1-$A45)*AK$7)*$AJ$7)/(($A45*AK$11)+((1-$A45)*AK$7))</f>
        <v>171.44674157303373</v>
      </c>
      <c r="O45">
        <f>((($A45*AL$11)*$AJ$11)+((1-$A45)*AL$7)*$AJ$7)/(($A45*AL$11)+((1-$A45)*AL$7))</f>
        <v>169.84743443557582</v>
      </c>
      <c r="R45">
        <f>((($A45*AK$11)*$AJ$11)+((1-$A45)*AK$8)*$AJ$8)/(($A45*AK$11)+((1-$A45)*AK$8))</f>
        <v>110.07200000000013</v>
      </c>
      <c r="S45">
        <f>((($A45*AL$11)*$AJ$11)+((1-$A45)*AL$8)*$AJ$8)/(($A45*AL$11)+((1-$A45)*AL$8))</f>
        <v>94.917241379310539</v>
      </c>
      <c r="V45">
        <f>((($A45*AK$11)*$AJ$11)+((1-$A45)*AK$9)*$AJ$9)/(($A45*AK$11)+((1-$A45)*AK$9))</f>
        <v>113.43200000000013</v>
      </c>
      <c r="W45">
        <f>((($A45*AL$11)*$AJ$11)+((1-$A45)*AL$9)*$AJ$9)/(($A45*AL$11)+((1-$A45)*AL$9))</f>
        <v>94.112796208531009</v>
      </c>
      <c r="Z45">
        <f t="shared" si="0"/>
        <v>172.62247191011238</v>
      </c>
      <c r="AA45">
        <f t="shared" si="1"/>
        <v>172.61334867663984</v>
      </c>
      <c r="AC45">
        <f t="shared" si="2"/>
        <v>156</v>
      </c>
      <c r="AD45">
        <f t="shared" si="3"/>
        <v>149</v>
      </c>
    </row>
    <row r="46" spans="1:30" x14ac:dyDescent="0.3">
      <c r="A46">
        <v>0.13999999999999899</v>
      </c>
      <c r="B46">
        <f>(((A46*AK$11)*AJ$11)+((1-A46)*AK$4)*AJ$4)/((A46*AK$11)+((1-A46)*AK$4))</f>
        <v>146.86307692307693</v>
      </c>
      <c r="C46">
        <f>((($A46*AL$11)*$AJ$11)+((1-$A46)*AL$4)*$AJ$4)/(($A46*AL$11)+((1-$A46)*AL$4))</f>
        <v>145.68933556672252</v>
      </c>
      <c r="F46">
        <f>((($A46*AK$11)*$AJ$11)+((1-$A46)*AK$5)*$AJ$5)/(($A46*AK$11)+((1-$A46)*AK$5))</f>
        <v>166.70923076923077</v>
      </c>
      <c r="G46">
        <f>((($A46*AL$11)*$AJ$11)+((1-$A46)*AL$5)*$AJ$5)/(($A46*AL$11)+((1-$A46)*AL$5))</f>
        <v>165.37666108319377</v>
      </c>
      <c r="J46">
        <f>((($A46*AK$11)*$AJ$11)+((1-$A46)*AK$6)*$AJ$6)/(($A46*AK$11)+((1-$A46)*AK$6))</f>
        <v>255.0246153846154</v>
      </c>
      <c r="K46">
        <f>((($A46*AL$11)*$AJ$11)+((1-$A46)*AL$6)*$AJ$6)/(($A46*AL$11)+((1-$A46)*AL$6))</f>
        <v>252.98525963149081</v>
      </c>
      <c r="N46">
        <f>((($A46*AK$11)*$AJ$11)+((1-$A46)*AK$7)*$AJ$7)/(($A46*AK$11)+((1-$A46)*AK$7))</f>
        <v>171.67076923076922</v>
      </c>
      <c r="O46">
        <f>((($A46*AL$11)*$AJ$11)+((1-$A46)*AL$7)*$AJ$7)/(($A46*AL$11)+((1-$A46)*AL$7))</f>
        <v>170.29849246231157</v>
      </c>
      <c r="R46">
        <f>((($A46*AK$11)*$AJ$11)+((1-$A46)*AK$8)*$AJ$8)/(($A46*AK$11)+((1-$A46)*AK$8))</f>
        <v>112.68800000000014</v>
      </c>
      <c r="S46">
        <f>((($A46*AL$11)*$AJ$11)+((1-$A46)*AL$8)*$AJ$8)/(($A46*AL$11)+((1-$A46)*AL$8))</f>
        <v>98.87368421052652</v>
      </c>
      <c r="V46">
        <f>((($A46*AK$11)*$AJ$11)+((1-$A46)*AK$9)*$AJ$9)/(($A46*AK$11)+((1-$A46)*AK$9))</f>
        <v>116.12800000000014</v>
      </c>
      <c r="W46">
        <f>((($A46*AL$11)*$AJ$11)+((1-$A46)*AL$9)*$AJ$9)/(($A46*AL$11)+((1-$A46)*AL$9))</f>
        <v>98.444067796610369</v>
      </c>
      <c r="Z46">
        <f t="shared" si="0"/>
        <v>172.67692307692309</v>
      </c>
      <c r="AA46">
        <f t="shared" si="1"/>
        <v>172.66910523353968</v>
      </c>
      <c r="AC46">
        <f t="shared" si="2"/>
        <v>156</v>
      </c>
      <c r="AD46">
        <f t="shared" si="3"/>
        <v>149</v>
      </c>
    </row>
    <row r="47" spans="1:30" x14ac:dyDescent="0.3">
      <c r="A47">
        <v>0.119999999999999</v>
      </c>
      <c r="B47">
        <f>(((A47*AK$11)*AJ$11)+((1-A47)*AK$4)*AJ$4)/((A47*AK$11)+((1-A47)*AK$4))</f>
        <v>147.04645161290324</v>
      </c>
      <c r="C47">
        <f>((($A47*AL$11)*$AJ$11)+((1-$A47)*AL$4)*$AJ$4)/(($A47*AL$11)+((1-$A47)*AL$4))</f>
        <v>146.05951859956235</v>
      </c>
      <c r="F47">
        <f>((($A47*AK$11)*$AJ$11)+((1-$A47)*AK$5)*$AJ$5)/(($A47*AK$11)+((1-$A47)*AK$5))</f>
        <v>166.91741935483873</v>
      </c>
      <c r="G47">
        <f>((($A47*AL$11)*$AJ$11)+((1-$A47)*AL$5)*$AJ$5)/(($A47*AL$11)+((1-$A47)*AL$5))</f>
        <v>165.79693654266958</v>
      </c>
      <c r="J47">
        <f>((($A47*AK$11)*$AJ$11)+((1-$A47)*AK$6)*$AJ$6)/(($A47*AK$11)+((1-$A47)*AK$6))</f>
        <v>255.34322580645164</v>
      </c>
      <c r="K47">
        <f>((($A47*AL$11)*$AJ$11)+((1-$A47)*AL$6)*$AJ$6)/(($A47*AL$11)+((1-$A47)*AL$6))</f>
        <v>253.62844638949673</v>
      </c>
      <c r="N47">
        <f>((($A47*AK$11)*$AJ$11)+((1-$A47)*AK$7)*$AJ$7)/(($A47*AK$11)+((1-$A47)*AK$7))</f>
        <v>171.8851612903226</v>
      </c>
      <c r="O47">
        <f>((($A47*AL$11)*$AJ$11)+((1-$A47)*AL$7)*$AJ$7)/(($A47*AL$11)+((1-$A47)*AL$7))</f>
        <v>170.73129102844641</v>
      </c>
      <c r="R47">
        <f>((($A47*AK$11)*$AJ$11)+((1-$A47)*AK$8)*$AJ$8)/(($A47*AK$11)+((1-$A47)*AK$8))</f>
        <v>115.30400000000014</v>
      </c>
      <c r="S47">
        <f>((($A47*AL$11)*$AJ$11)+((1-$A47)*AL$8)*$AJ$8)/(($A47*AL$11)+((1-$A47)*AL$8))</f>
        <v>102.97142857142879</v>
      </c>
      <c r="V47">
        <f>((($A47*AK$11)*$AJ$11)+((1-$A47)*AK$9)*$AJ$9)/(($A47*AK$11)+((1-$A47)*AK$9))</f>
        <v>118.82400000000014</v>
      </c>
      <c r="W47">
        <f>((($A47*AL$11)*$AJ$11)+((1-$A47)*AL$9)*$AJ$9)/(($A47*AL$11)+((1-$A47)*AL$9))</f>
        <v>102.96831683168338</v>
      </c>
      <c r="Z47">
        <f t="shared" si="0"/>
        <v>172.72903225806451</v>
      </c>
      <c r="AA47">
        <f t="shared" si="1"/>
        <v>172.72246696035245</v>
      </c>
      <c r="AC47">
        <f t="shared" si="2"/>
        <v>156</v>
      </c>
      <c r="AD47">
        <f t="shared" si="3"/>
        <v>149</v>
      </c>
    </row>
    <row r="48" spans="1:30" x14ac:dyDescent="0.3">
      <c r="A48">
        <v>9.9999999999999006E-2</v>
      </c>
      <c r="B48">
        <f>(((A48*AK$11)*AJ$11)+((1-A48)*AK$4)*AJ$4)/((A48*AK$11)+((1-A48)*AK$4))</f>
        <v>147.22210526315789</v>
      </c>
      <c r="C48">
        <f>((($A48*AL$11)*$AJ$11)+((1-$A48)*AL$4)*$AJ$4)/(($A48*AL$11)+((1-$A48)*AL$4))</f>
        <v>146.41501340482577</v>
      </c>
      <c r="F48">
        <f>((($A48*AK$11)*$AJ$11)+((1-$A48)*AK$5)*$AJ$5)/(($A48*AK$11)+((1-$A48)*AK$5))</f>
        <v>167.11684210526317</v>
      </c>
      <c r="G48">
        <f>((($A48*AL$11)*$AJ$11)+((1-$A48)*AL$5)*$AJ$5)/(($A48*AL$11)+((1-$A48)*AL$5))</f>
        <v>166.20053619302951</v>
      </c>
      <c r="J48">
        <f>((($A48*AK$11)*$AJ$11)+((1-$A48)*AK$6)*$AJ$6)/(($A48*AK$11)+((1-$A48)*AK$6))</f>
        <v>255.64842105263156</v>
      </c>
      <c r="K48">
        <f>((($A48*AL$11)*$AJ$11)+((1-$A48)*AL$6)*$AJ$6)/(($A48*AL$11)+((1-$A48)*AL$6))</f>
        <v>254.24611260053624</v>
      </c>
      <c r="N48">
        <f>((($A48*AK$11)*$AJ$11)+((1-$A48)*AK$7)*$AJ$7)/(($A48*AK$11)+((1-$A48)*AK$7))</f>
        <v>172.09052631578948</v>
      </c>
      <c r="O48">
        <f>((($A48*AL$11)*$AJ$11)+((1-$A48)*AL$7)*$AJ$7)/(($A48*AL$11)+((1-$A48)*AL$7))</f>
        <v>171.14691689008046</v>
      </c>
      <c r="R48">
        <f>((($A48*AK$11)*$AJ$11)+((1-$A48)*AK$8)*$AJ$8)/(($A48*AK$11)+((1-$A48)*AK$8))</f>
        <v>117.92000000000013</v>
      </c>
      <c r="S48">
        <f>((($A48*AL$11)*$AJ$11)+((1-$A48)*AL$8)*$AJ$8)/(($A48*AL$11)+((1-$A48)*AL$8))</f>
        <v>107.21818181818203</v>
      </c>
      <c r="V48">
        <f>((($A48*AK$11)*$AJ$11)+((1-$A48)*AK$9)*$AJ$9)/(($A48*AK$11)+((1-$A48)*AK$9))</f>
        <v>121.52000000000015</v>
      </c>
      <c r="W48">
        <f>((($A48*AL$11)*$AJ$11)+((1-$A48)*AL$9)*$AJ$9)/(($A48*AL$11)+((1-$A48)*AL$9))</f>
        <v>107.69873417721543</v>
      </c>
      <c r="Z48">
        <f t="shared" si="0"/>
        <v>172.77894736842106</v>
      </c>
      <c r="AA48">
        <f t="shared" si="1"/>
        <v>172.77358490566039</v>
      </c>
      <c r="AC48">
        <f t="shared" si="2"/>
        <v>156</v>
      </c>
      <c r="AD48">
        <f t="shared" si="3"/>
        <v>149</v>
      </c>
    </row>
    <row r="49" spans="1:30" x14ac:dyDescent="0.3">
      <c r="A49">
        <v>7.9999999999999002E-2</v>
      </c>
      <c r="B49">
        <f>(((A49*AK$11)*AJ$11)+((1-A49)*AK$4)*AJ$4)/((A49*AK$11)+((1-A49)*AK$4))</f>
        <v>147.39051546391752</v>
      </c>
      <c r="C49">
        <f>((($A49*AL$11)*$AJ$11)+((1-$A49)*AL$4)*$AJ$4)/(($A49*AL$11)+((1-$A49)*AL$4))</f>
        <v>146.75667718191377</v>
      </c>
      <c r="F49">
        <f>((($A49*AK$11)*$AJ$11)+((1-$A49)*AK$5)*$AJ$5)/(($A49*AK$11)+((1-$A49)*AK$5))</f>
        <v>167.3080412371134</v>
      </c>
      <c r="G49">
        <f>((($A49*AL$11)*$AJ$11)+((1-$A49)*AL$5)*$AJ$5)/(($A49*AL$11)+((1-$A49)*AL$5))</f>
        <v>166.58843322818086</v>
      </c>
      <c r="J49">
        <f>((($A49*AK$11)*$AJ$11)+((1-$A49)*AK$6)*$AJ$6)/(($A49*AK$11)+((1-$A49)*AK$6))</f>
        <v>255.94103092783504</v>
      </c>
      <c r="K49">
        <f>((($A49*AL$11)*$AJ$11)+((1-$A49)*AL$6)*$AJ$6)/(($A49*AL$11)+((1-$A49)*AL$6))</f>
        <v>254.83974763406943</v>
      </c>
      <c r="N49">
        <f>((($A49*AK$11)*$AJ$11)+((1-$A49)*AK$7)*$AJ$7)/(($A49*AK$11)+((1-$A49)*AK$7))</f>
        <v>172.28742268041239</v>
      </c>
      <c r="O49">
        <f>((($A49*AL$11)*$AJ$11)+((1-$A49)*AL$7)*$AJ$7)/(($A49*AL$11)+((1-$A49)*AL$7))</f>
        <v>171.54637223974763</v>
      </c>
      <c r="R49">
        <f>((($A49*AK$11)*$AJ$11)+((1-$A49)*AK$8)*$AJ$8)/(($A49*AK$11)+((1-$A49)*AK$8))</f>
        <v>120.53600000000013</v>
      </c>
      <c r="S49">
        <f>((($A49*AL$11)*$AJ$11)+((1-$A49)*AL$8)*$AJ$8)/(($A49*AL$11)+((1-$A49)*AL$8))</f>
        <v>111.62222222222243</v>
      </c>
      <c r="V49">
        <f>((($A49*AK$11)*$AJ$11)+((1-$A49)*AK$9)*$AJ$9)/(($A49*AK$11)+((1-$A49)*AK$9))</f>
        <v>124.21600000000014</v>
      </c>
      <c r="W49">
        <f>((($A49*AL$11)*$AJ$11)+((1-$A49)*AL$9)*$AJ$9)/(($A49*AL$11)+((1-$A49)*AL$9))</f>
        <v>112.64974093264274</v>
      </c>
      <c r="Z49">
        <f t="shared" si="0"/>
        <v>172.82680412371136</v>
      </c>
      <c r="AA49">
        <f t="shared" si="1"/>
        <v>172.82259767687432</v>
      </c>
      <c r="AC49">
        <f t="shared" si="2"/>
        <v>156</v>
      </c>
      <c r="AD49">
        <f t="shared" si="3"/>
        <v>149</v>
      </c>
    </row>
    <row r="50" spans="1:30" x14ac:dyDescent="0.3">
      <c r="A50">
        <v>5.9999999999999103E-2</v>
      </c>
      <c r="B50">
        <f>(((A50*AK$11)*AJ$11)+((1-A50)*AK$4)*AJ$4)/((A50*AK$11)+((1-A50)*AK$4))</f>
        <v>147.55212121212119</v>
      </c>
      <c r="C50">
        <f>((($A50*AL$11)*$AJ$11)+((1-$A50)*AL$4)*$AJ$4)/(($A50*AL$11)+((1-$A50)*AL$4))</f>
        <v>147.08530170190821</v>
      </c>
      <c r="F50">
        <f>((($A50*AK$11)*$AJ$11)+((1-$A50)*AK$5)*$AJ$5)/(($A50*AK$11)+((1-$A50)*AK$5))</f>
        <v>167.49151515151516</v>
      </c>
      <c r="G50">
        <f>((($A50*AL$11)*$AJ$11)+((1-$A50)*AL$5)*$AJ$5)/(($A50*AL$11)+((1-$A50)*AL$5))</f>
        <v>166.96152656008255</v>
      </c>
      <c r="J50">
        <f>((($A50*AK$11)*$AJ$11)+((1-$A50)*AK$6)*$AJ$6)/(($A50*AK$11)+((1-$A50)*AK$6))</f>
        <v>256.22181818181815</v>
      </c>
      <c r="K50">
        <f>((($A50*AL$11)*$AJ$11)+((1-$A50)*AL$6)*$AJ$6)/(($A50*AL$11)+((1-$A50)*AL$6))</f>
        <v>255.41072717895827</v>
      </c>
      <c r="N50">
        <f>((($A50*AK$11)*$AJ$11)+((1-$A50)*AK$7)*$AJ$7)/(($A50*AK$11)+((1-$A50)*AK$7))</f>
        <v>172.47636363636363</v>
      </c>
      <c r="O50">
        <f>((($A50*AL$11)*$AJ$11)+((1-$A50)*AL$7)*$AJ$7)/(($A50*AL$11)+((1-$A50)*AL$7))</f>
        <v>171.93058277462612</v>
      </c>
      <c r="R50">
        <f>((($A50*AK$11)*$AJ$11)+((1-$A50)*AK$8)*$AJ$8)/(($A50*AK$11)+((1-$A50)*AK$8))</f>
        <v>123.15200000000013</v>
      </c>
      <c r="S50">
        <f>((($A50*AL$11)*$AJ$11)+((1-$A50)*AL$8)*$AJ$8)/(($A50*AL$11)+((1-$A50)*AL$8))</f>
        <v>116.19245283018888</v>
      </c>
      <c r="V50">
        <f>((($A50*AK$11)*$AJ$11)+((1-$A50)*AK$9)*$AJ$9)/(($A50*AK$11)+((1-$A50)*AK$9))</f>
        <v>126.91200000000013</v>
      </c>
      <c r="W50">
        <f>((($A50*AL$11)*$AJ$11)+((1-$A50)*AL$9)*$AJ$9)/(($A50*AL$11)+((1-$A50)*AL$9))</f>
        <v>117.83713527851484</v>
      </c>
      <c r="Z50">
        <f t="shared" si="0"/>
        <v>172.87272727272727</v>
      </c>
      <c r="AA50">
        <f t="shared" si="1"/>
        <v>172.8696326952923</v>
      </c>
      <c r="AC50">
        <f t="shared" si="2"/>
        <v>156</v>
      </c>
      <c r="AD50">
        <f t="shared" si="3"/>
        <v>149</v>
      </c>
    </row>
    <row r="51" spans="1:30" x14ac:dyDescent="0.3">
      <c r="A51">
        <v>3.9999999999999002E-2</v>
      </c>
      <c r="B51">
        <f>(((A51*AK$11)*AJ$11)+((1-A51)*AK$4)*AJ$4)/((A51*AK$11)+((1-A51)*AK$4))</f>
        <v>147.70732673267329</v>
      </c>
      <c r="C51">
        <f>((($A51*AL$11)*$AJ$11)+((1-$A51)*AL$4)*$AJ$4)/(($A51*AL$11)+((1-$A51)*AL$4))</f>
        <v>147.40161943319839</v>
      </c>
      <c r="F51">
        <f>((($A51*AK$11)*$AJ$11)+((1-$A51)*AK$5)*$AJ$5)/(($A51*AK$11)+((1-$A51)*AK$5))</f>
        <v>167.66772277227724</v>
      </c>
      <c r="G51">
        <f>((($A51*AL$11)*$AJ$11)+((1-$A51)*AL$5)*$AJ$5)/(($A51*AL$11)+((1-$A51)*AL$5))</f>
        <v>167.32064777327938</v>
      </c>
      <c r="J51">
        <f>((($A51*AK$11)*$AJ$11)+((1-$A51)*AK$6)*$AJ$6)/(($A51*AK$11)+((1-$A51)*AK$6))</f>
        <v>256.49148514851487</v>
      </c>
      <c r="K51">
        <f>((($A51*AL$11)*$AJ$11)+((1-$A51)*AL$6)*$AJ$6)/(($A51*AL$11)+((1-$A51)*AL$6))</f>
        <v>255.96032388663971</v>
      </c>
      <c r="N51">
        <f>((($A51*AK$11)*$AJ$11)+((1-$A51)*AK$7)*$AJ$7)/(($A51*AK$11)+((1-$A51)*AK$7))</f>
        <v>172.65782178217822</v>
      </c>
      <c r="O51">
        <f>((($A51*AL$11)*$AJ$11)+((1-$A51)*AL$7)*$AJ$7)/(($A51*AL$11)+((1-$A51)*AL$7))</f>
        <v>172.3004048582996</v>
      </c>
      <c r="R51">
        <f>((($A51*AK$11)*$AJ$11)+((1-$A51)*AK$8)*$AJ$8)/(($A51*AK$11)+((1-$A51)*AK$8))</f>
        <v>125.76800000000013</v>
      </c>
      <c r="S51">
        <f>((($A51*AL$11)*$AJ$11)+((1-$A51)*AL$8)*$AJ$8)/(($A51*AL$11)+((1-$A51)*AL$8))</f>
        <v>120.93846153846178</v>
      </c>
      <c r="V51">
        <f>((($A51*AK$11)*$AJ$11)+((1-$A51)*AK$9)*$AJ$9)/(($A51*AK$11)+((1-$A51)*AK$9))</f>
        <v>129.60800000000012</v>
      </c>
      <c r="W51">
        <f>((($A51*AL$11)*$AJ$11)+((1-$A51)*AL$9)*$AJ$9)/(($A51*AL$11)+((1-$A51)*AL$9))</f>
        <v>123.2782608695655</v>
      </c>
      <c r="Z51">
        <f t="shared" si="0"/>
        <v>172.91683168316831</v>
      </c>
      <c r="AA51">
        <f t="shared" si="1"/>
        <v>172.91480730223122</v>
      </c>
      <c r="AC51">
        <f t="shared" si="2"/>
        <v>156</v>
      </c>
      <c r="AD51">
        <f t="shared" si="3"/>
        <v>149</v>
      </c>
    </row>
    <row r="52" spans="1:30" x14ac:dyDescent="0.3">
      <c r="A52">
        <v>1.9999999999999001E-2</v>
      </c>
      <c r="B52">
        <f>(((A52*AK$11)*AJ$11)+((1-A52)*AK$4)*AJ$4)/((A52*AK$11)+((1-A52)*AK$4))</f>
        <v>147.85650485436895</v>
      </c>
      <c r="C52">
        <f>((($A52*AL$11)*$AJ$11)+((1-$A52)*AL$4)*$AJ$4)/(($A52*AL$11)+((1-$A52)*AL$4))</f>
        <v>147.70630899155489</v>
      </c>
      <c r="F52">
        <f>((($A52*AK$11)*$AJ$11)+((1-$A52)*AK$5)*$AJ$5)/(($A52*AK$11)+((1-$A52)*AK$5))</f>
        <v>167.8370873786408</v>
      </c>
      <c r="G52">
        <f>((($A52*AL$11)*$AJ$11)+((1-$A52)*AL$5)*$AJ$5)/(($A52*AL$11)+((1-$A52)*AL$5))</f>
        <v>167.66656731246897</v>
      </c>
      <c r="J52">
        <f>((($A52*AK$11)*$AJ$11)+((1-$A52)*AK$6)*$AJ$6)/(($A52*AK$11)+((1-$A52)*AK$6))</f>
        <v>256.75067961165053</v>
      </c>
      <c r="K52">
        <f>((($A52*AL$11)*$AJ$11)+((1-$A52)*AL$6)*$AJ$6)/(($A52*AL$11)+((1-$A52)*AL$6))</f>
        <v>256.48971684053652</v>
      </c>
      <c r="N52">
        <f>((($A52*AK$11)*$AJ$11)+((1-$A52)*AK$7)*$AJ$7)/(($A52*AK$11)+((1-$A52)*AK$7))</f>
        <v>172.83223300970874</v>
      </c>
      <c r="O52">
        <f>((($A52*AL$11)*$AJ$11)+((1-$A52)*AL$7)*$AJ$7)/(($A52*AL$11)+((1-$A52)*AL$7))</f>
        <v>172.65663189269748</v>
      </c>
      <c r="R52">
        <f>((($A52*AK$11)*$AJ$11)+((1-$A52)*AK$8)*$AJ$8)/(($A52*AK$11)+((1-$A52)*AK$8))</f>
        <v>128.38400000000013</v>
      </c>
      <c r="S52">
        <f>((($A52*AL$11)*$AJ$11)+((1-$A52)*AL$8)*$AJ$8)/(($A52*AL$11)+((1-$A52)*AL$8))</f>
        <v>125.87058823529438</v>
      </c>
      <c r="V52">
        <f>((($A52*AK$11)*$AJ$11)+((1-$A52)*AK$9)*$AJ$9)/(($A52*AK$11)+((1-$A52)*AK$9))</f>
        <v>132.30400000000012</v>
      </c>
      <c r="W52">
        <f>((($A52*AL$11)*$AJ$11)+((1-$A52)*AL$9)*$AJ$9)/(($A52*AL$11)+((1-$A52)*AL$9))</f>
        <v>128.99220055710336</v>
      </c>
      <c r="Z52">
        <f t="shared" si="0"/>
        <v>172.95922330097088</v>
      </c>
      <c r="AA52">
        <f t="shared" si="1"/>
        <v>172.95822973644954</v>
      </c>
      <c r="AC52">
        <f t="shared" si="2"/>
        <v>156</v>
      </c>
      <c r="AD52">
        <f t="shared" si="3"/>
        <v>149</v>
      </c>
    </row>
    <row r="53" spans="1:30" x14ac:dyDescent="0.3">
      <c r="A53">
        <v>0</v>
      </c>
      <c r="B53">
        <f>(((A53*AK$11)*AJ$11)+((1-A53)*AK$4)*AJ$4)/((A53*AK$11)+((1-A53)*AK$4))</f>
        <v>148</v>
      </c>
      <c r="C53">
        <f>((($A53*AL$11)*$AJ$11)+((1-$A53)*AL$4)*$AJ$4)/(($A53*AL$11)+((1-$A53)*AL$4))</f>
        <v>148</v>
      </c>
      <c r="F53">
        <f>((($A53*AK$11)*$AJ$11)+((1-$A53)*AK$5)*$AJ$5)/(($A53*AK$11)+((1-$A53)*AK$5))</f>
        <v>168</v>
      </c>
      <c r="G53">
        <f>((($A53*AL$11)*$AJ$11)+((1-$A53)*AL$5)*$AJ$5)/(($A53*AL$11)+((1-$A53)*AL$5))</f>
        <v>168</v>
      </c>
      <c r="J53">
        <f>((($A53*AK$11)*$AJ$11)+((1-$A53)*AK$6)*$AJ$6)/(($A53*AK$11)+((1-$A53)*AK$6))</f>
        <v>257</v>
      </c>
      <c r="K53">
        <f>((($A53*AL$11)*$AJ$11)+((1-$A53)*AL$6)*$AJ$6)/(($A53*AL$11)+((1-$A53)*AL$6))</f>
        <v>257</v>
      </c>
      <c r="N53">
        <f>((($A53*AK$11)*$AJ$11)+((1-$A53)*AK$7)*$AJ$7)/(($A53*AK$11)+((1-$A53)*AK$7))</f>
        <v>173</v>
      </c>
      <c r="O53">
        <f>((($A53*AL$11)*$AJ$11)+((1-$A53)*AL$7)*$AJ$7)/(($A53*AL$11)+((1-$A53)*AL$7))</f>
        <v>173</v>
      </c>
      <c r="R53">
        <f>((($A53*AK$11)*$AJ$11)+((1-$A53)*AK$8)*$AJ$8)/(($A53*AK$11)+((1-$A53)*AK$8))</f>
        <v>131</v>
      </c>
      <c r="S53">
        <f>((($A53*AL$11)*$AJ$11)+((1-$A53)*AL$8)*$AJ$8)/(($A53*AL$11)+((1-$A53)*AL$8))</f>
        <v>131</v>
      </c>
      <c r="V53">
        <f>((($A53*AK$11)*$AJ$11)+((1-$A53)*AK$9)*$AJ$9)/(($A53*AK$11)+((1-$A53)*AK$9))</f>
        <v>135</v>
      </c>
      <c r="W53">
        <f>((($A53*AL$11)*$AJ$11)+((1-$A53)*AL$9)*$AJ$9)/(($A53*AL$11)+((1-$A53)*AL$9))</f>
        <v>135</v>
      </c>
      <c r="Z53">
        <f t="shared" si="0"/>
        <v>173</v>
      </c>
      <c r="AA53">
        <f t="shared" si="1"/>
        <v>173</v>
      </c>
      <c r="AC53">
        <f t="shared" si="2"/>
        <v>156</v>
      </c>
      <c r="AD53">
        <f t="shared" si="3"/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B0A95-7A75-4FB8-BD09-1B2ADC7AEA74}">
  <dimension ref="A1:AI53"/>
  <sheetViews>
    <sheetView topLeftCell="I1" workbookViewId="0">
      <selection activeCell="N5" sqref="N5"/>
    </sheetView>
  </sheetViews>
  <sheetFormatPr defaultRowHeight="14.4" x14ac:dyDescent="0.3"/>
  <cols>
    <col min="1" max="1" width="16.109375" customWidth="1"/>
  </cols>
  <sheetData>
    <row r="1" spans="1:35" x14ac:dyDescent="0.3">
      <c r="B1" t="s">
        <v>27</v>
      </c>
      <c r="C1" t="s">
        <v>28</v>
      </c>
      <c r="F1" t="s">
        <v>27</v>
      </c>
      <c r="G1" t="s">
        <v>28</v>
      </c>
      <c r="J1" t="s">
        <v>27</v>
      </c>
      <c r="K1" t="s">
        <v>28</v>
      </c>
      <c r="N1" t="s">
        <v>27</v>
      </c>
      <c r="O1" t="s">
        <v>28</v>
      </c>
      <c r="R1" t="s">
        <v>27</v>
      </c>
      <c r="S1" t="s">
        <v>28</v>
      </c>
      <c r="V1" t="s">
        <v>27</v>
      </c>
      <c r="W1" t="s">
        <v>28</v>
      </c>
    </row>
    <row r="2" spans="1:35" x14ac:dyDescent="0.3">
      <c r="B2" t="s">
        <v>25</v>
      </c>
      <c r="C2" t="s">
        <v>25</v>
      </c>
      <c r="F2" t="s">
        <v>29</v>
      </c>
      <c r="G2" t="s">
        <v>29</v>
      </c>
      <c r="J2" t="s">
        <v>30</v>
      </c>
      <c r="K2" t="s">
        <v>30</v>
      </c>
      <c r="N2" t="s">
        <v>31</v>
      </c>
      <c r="O2" t="s">
        <v>31</v>
      </c>
      <c r="R2" t="s">
        <v>33</v>
      </c>
      <c r="S2" t="s">
        <v>33</v>
      </c>
      <c r="V2" t="s">
        <v>34</v>
      </c>
      <c r="W2" t="s">
        <v>34</v>
      </c>
      <c r="Z2" t="s">
        <v>4</v>
      </c>
      <c r="AA2" t="s">
        <v>35</v>
      </c>
      <c r="AC2" t="s">
        <v>24</v>
      </c>
    </row>
    <row r="3" spans="1:35" ht="16.2" x14ac:dyDescent="0.3">
      <c r="A3">
        <v>1</v>
      </c>
      <c r="B3">
        <f>((($A3*0.1*AH$11)*$AG$11)+((1-$A3)*AH$4)*$AG$4)/(($A3*0.1*AH$11)+((1-$A3)*AH$4))</f>
        <v>0.2</v>
      </c>
      <c r="C3">
        <f>((($A3*0.1*AI$11)*$AG$11)+((1-$A3)*AI$4)*$AG$4)/(($A3*0.1*AI$11)+((1-$A3)*AI$4))</f>
        <v>0.2</v>
      </c>
      <c r="F3">
        <f>((($A3*0.1*AH$11)*$AG$11)+((1-$A3)*AH$5)*$AG$5)/(($A3*0.1*AH$11)+((1-$A3)*AH$5))</f>
        <v>0.2</v>
      </c>
      <c r="G3">
        <f>((($A3*0.1*AI$11)*$AG$11)+((1-$A3)*AI$5)*$AG$5)/(($A3*0.1*AI$11)+((1-$A3)*AI$5))</f>
        <v>0.2</v>
      </c>
      <c r="J3">
        <f>((($A3*0.1*AH$11)*$AG$11)+((1-$A3)*AH$6)*$AG$6)/(($A3*0.1*AH$11)+((1-$A3)*AH$6))</f>
        <v>0.2</v>
      </c>
      <c r="K3">
        <f>((($A3*0.1*AI$11)*$AG$11)+((1-$A3)*AI$6)*$AG$6)/(($A3*0.1*AI$11)+((1-$A3)*AI$6))</f>
        <v>0.2</v>
      </c>
      <c r="N3">
        <f>((($A3*0.1*AH$11)*$AG$11)+((1-$A3)*AH$7)*$AG$7)/(($A3*0.1*AH$11)+((1-$A3)*AH$7))</f>
        <v>0.2</v>
      </c>
      <c r="O3">
        <f>((($A3*0.1*AI$11)*$AG$11)+((1-$A3)*AI$7)*$AG$7)/(($A3*0.1*AI$11)+((1-$A3)*AI$7))</f>
        <v>0.2</v>
      </c>
      <c r="R3">
        <f>((($A3*0.1*AH$11)*$AG$11)+((1-$A3)*AH$8)*$AG$8)/(($A3*0.1*AH$11)+((1-$A3)*AH$8))</f>
        <v>0.2</v>
      </c>
      <c r="S3">
        <f>((($A3*0.1*AI$11)*$AG$11)+((1-$A3)*AI$8)*$AG$8)/(($A3*0.1*AI$11)+((1-$A3)*AI$8))</f>
        <v>0.2</v>
      </c>
      <c r="V3">
        <f>((($A3*0.1*AH$11)*$AG$11)+((1-$A3)*AH$9)*$AG$9)/(($A3*0.1*AH$11)+((1-$A3)*AH$9))</f>
        <v>0.2</v>
      </c>
      <c r="W3">
        <f>((($A3*0.1*AI$11)*$AG$11)+((1-$A3)*AI$9)*$AG$9)/(($A3*0.1*AI$11)+((1-$A3)*AI$9))</f>
        <v>0.2</v>
      </c>
      <c r="Z3">
        <f>$AG$13</f>
        <v>156</v>
      </c>
      <c r="AA3">
        <f>$AG$14</f>
        <v>149</v>
      </c>
      <c r="AC3" s="1" t="s">
        <v>13</v>
      </c>
      <c r="AD3" s="1" t="s">
        <v>7</v>
      </c>
      <c r="AE3" s="1" t="s">
        <v>8</v>
      </c>
      <c r="AF3" s="1" t="s">
        <v>19</v>
      </c>
      <c r="AG3" s="1" t="s">
        <v>16</v>
      </c>
      <c r="AH3" s="1" t="s">
        <v>19</v>
      </c>
      <c r="AI3" s="1" t="s">
        <v>19</v>
      </c>
    </row>
    <row r="4" spans="1:35" x14ac:dyDescent="0.3">
      <c r="A4">
        <v>0.98</v>
      </c>
      <c r="B4">
        <f t="shared" ref="B4:B53" si="0">((($A4*0.1*AH$11)*$AG$11)+((1-$A4)*AH$4)*$AG$4)/(($A4*0.1*AH$11)+((1-$A4)*AH$4))</f>
        <v>120.03783783783786</v>
      </c>
      <c r="C4">
        <f t="shared" ref="C4:C53" si="1">((($A4*0.1*AI$11)*$AG$11)+((1-$A4)*AI$4)*$AG$4)/(($A4*0.1*AI$11)+((1-$A4)*AI$4))</f>
        <v>100.19669966996702</v>
      </c>
      <c r="F4">
        <f t="shared" ref="F4:F53" si="2">((($A4*0.1*AH$11)*$AG$11)+((1-$A4)*AH$5)*$AG$5)/(($A4*0.1*AH$11)+((1-$A4)*AH$5))</f>
        <v>136.25405405405408</v>
      </c>
      <c r="G4">
        <f t="shared" ref="G4:G53" si="3">((($A4*0.1*AI$11)*$AG$11)+((1-$A4)*AI$5)*$AG$5)/(($A4*0.1*AI$11)+((1-$A4)*AI$5))</f>
        <v>113.72805280528056</v>
      </c>
      <c r="J4">
        <f t="shared" ref="J4:J53" si="4">((($A4*0.1*AH$11)*$AG$11)+((1-$A4)*AH$6)*$AG$6)/(($A4*0.1*AH$11)+((1-$A4)*AH$6))</f>
        <v>208.41621621621624</v>
      </c>
      <c r="K4">
        <f t="shared" ref="K4:K53" si="5">((($A4*0.1*AI$11)*$AG$11)+((1-$A4)*AI$6)*$AG$6)/(($A4*0.1*AI$11)+((1-$A4)*AI$6))</f>
        <v>173.9425742574258</v>
      </c>
      <c r="N4">
        <f t="shared" ref="N4:N53" si="6">((($A4*0.1*AH$11)*$AG$11)+((1-$A4)*AH$7)*$AG$7)/(($A4*0.1*AH$11)+((1-$A4)*AH$7))</f>
        <v>140.30810810810812</v>
      </c>
      <c r="O4">
        <f t="shared" ref="O4:O53" si="7">((($A4*0.1*AI$11)*$AG$11)+((1-$A4)*AI$7)*$AG$7)/(($A4*0.1*AI$11)+((1-$A4)*AI$7))</f>
        <v>117.11089108910895</v>
      </c>
      <c r="R4">
        <f t="shared" ref="R4:R53" si="8">((($A4*0.1*AH$11)*$AG$11)+((1-$A4)*AH$8)*$AG$8)/(($A4*0.1*AH$11)+((1-$A4)*AH$8))</f>
        <v>22.369491525423744</v>
      </c>
      <c r="S4">
        <f t="shared" ref="S4:S53" si="9">((($A4*0.1*AI$11)*$AG$11)+((1-$A4)*AI$8)*$AG$8)/(($A4*0.1*AI$11)+((1-$A4)*AI$8))</f>
        <v>12.311111111111119</v>
      </c>
      <c r="V4">
        <f t="shared" ref="V4:V53" si="10">((($A4*0.1*AH$11)*$AG$11)+((1-$A4)*AH$9)*$AG$9)/(($A4*0.1*AH$11)+((1-$A4)*AH$9))</f>
        <v>23.047457627118661</v>
      </c>
      <c r="W4">
        <f t="shared" ref="W4:W53" si="11">((($A4*0.1*AI$11)*$AG$11)+((1-$A4)*AI$9)*$AG$9)/(($A4*0.1*AI$11)+((1-$A4)*AI$9))</f>
        <v>11.249180327868858</v>
      </c>
      <c r="Z4">
        <f t="shared" ref="Z4:Z53" si="12">$AG$13</f>
        <v>156</v>
      </c>
      <c r="AA4">
        <f t="shared" ref="AA4:AA53" si="13">$AG$14</f>
        <v>149</v>
      </c>
      <c r="AC4" t="s">
        <v>0</v>
      </c>
      <c r="AD4" t="s">
        <v>10</v>
      </c>
      <c r="AE4">
        <v>24</v>
      </c>
      <c r="AF4" t="s">
        <v>11</v>
      </c>
      <c r="AG4">
        <v>148</v>
      </c>
      <c r="AH4">
        <v>2.1</v>
      </c>
      <c r="AI4">
        <v>16.399999999999999</v>
      </c>
    </row>
    <row r="5" spans="1:35" x14ac:dyDescent="0.3">
      <c r="A5">
        <v>0.96</v>
      </c>
      <c r="B5">
        <f t="shared" si="0"/>
        <v>132.84102564102565</v>
      </c>
      <c r="C5">
        <f t="shared" si="1"/>
        <v>119.95889328063241</v>
      </c>
      <c r="F5">
        <f t="shared" si="2"/>
        <v>150.78974358974361</v>
      </c>
      <c r="G5">
        <f t="shared" si="3"/>
        <v>136.16442687747036</v>
      </c>
      <c r="J5">
        <f t="shared" si="4"/>
        <v>230.66153846153847</v>
      </c>
      <c r="K5">
        <f t="shared" si="5"/>
        <v>208.27905138339923</v>
      </c>
      <c r="N5">
        <f t="shared" si="6"/>
        <v>155.27692307692308</v>
      </c>
      <c r="O5">
        <f t="shared" si="7"/>
        <v>140.21581027667986</v>
      </c>
      <c r="R5">
        <f t="shared" si="8"/>
        <v>38.67058823529414</v>
      </c>
      <c r="S5">
        <f t="shared" si="9"/>
        <v>22.751724137931049</v>
      </c>
      <c r="V5">
        <f t="shared" si="10"/>
        <v>39.847058823529437</v>
      </c>
      <c r="W5">
        <f t="shared" si="11"/>
        <v>20.984140969163008</v>
      </c>
      <c r="Z5">
        <f t="shared" si="12"/>
        <v>156</v>
      </c>
      <c r="AA5">
        <f t="shared" si="13"/>
        <v>149</v>
      </c>
      <c r="AC5" t="s">
        <v>1</v>
      </c>
      <c r="AD5" t="s">
        <v>10</v>
      </c>
      <c r="AE5">
        <v>24</v>
      </c>
      <c r="AF5" t="s">
        <v>11</v>
      </c>
      <c r="AG5">
        <v>168</v>
      </c>
      <c r="AH5">
        <v>2.1</v>
      </c>
      <c r="AI5">
        <v>16.399999999999999</v>
      </c>
    </row>
    <row r="6" spans="1:35" x14ac:dyDescent="0.3">
      <c r="A6">
        <v>0.94</v>
      </c>
      <c r="B6">
        <f t="shared" si="0"/>
        <v>137.73914327917285</v>
      </c>
      <c r="C6">
        <f t="shared" si="1"/>
        <v>128.40451339915376</v>
      </c>
      <c r="F6">
        <f t="shared" si="2"/>
        <v>156.35066469719354</v>
      </c>
      <c r="G6">
        <f t="shared" si="3"/>
        <v>145.75289139633287</v>
      </c>
      <c r="J6">
        <f t="shared" si="4"/>
        <v>239.17193500738554</v>
      </c>
      <c r="K6">
        <f t="shared" si="5"/>
        <v>222.95317348378001</v>
      </c>
      <c r="N6">
        <f t="shared" si="6"/>
        <v>161.00354505169869</v>
      </c>
      <c r="O6">
        <f t="shared" si="7"/>
        <v>150.08998589562768</v>
      </c>
      <c r="R6">
        <f t="shared" si="8"/>
        <v>51.16103896103899</v>
      </c>
      <c r="S6">
        <f t="shared" si="9"/>
        <v>31.845161290322601</v>
      </c>
      <c r="V6">
        <f t="shared" si="10"/>
        <v>52.719480519480548</v>
      </c>
      <c r="W6">
        <f t="shared" si="11"/>
        <v>29.626195426195448</v>
      </c>
      <c r="Z6">
        <f t="shared" si="12"/>
        <v>156</v>
      </c>
      <c r="AA6">
        <f t="shared" si="13"/>
        <v>149</v>
      </c>
      <c r="AC6" t="s">
        <v>2</v>
      </c>
      <c r="AD6" t="s">
        <v>10</v>
      </c>
      <c r="AE6">
        <v>24</v>
      </c>
      <c r="AF6" t="s">
        <v>11</v>
      </c>
      <c r="AG6">
        <v>257</v>
      </c>
      <c r="AH6">
        <v>2.1</v>
      </c>
      <c r="AI6">
        <v>16.399999999999999</v>
      </c>
    </row>
    <row r="7" spans="1:35" x14ac:dyDescent="0.3">
      <c r="A7">
        <v>0.92</v>
      </c>
      <c r="B7">
        <f t="shared" si="0"/>
        <v>140.32641083521443</v>
      </c>
      <c r="C7">
        <f t="shared" si="1"/>
        <v>133.09035087719298</v>
      </c>
      <c r="F7">
        <f t="shared" si="2"/>
        <v>159.28803611738149</v>
      </c>
      <c r="G7">
        <f t="shared" si="3"/>
        <v>151.07280701754385</v>
      </c>
      <c r="J7">
        <f t="shared" si="4"/>
        <v>243.66726862302482</v>
      </c>
      <c r="K7">
        <f t="shared" si="5"/>
        <v>231.09473684210528</v>
      </c>
      <c r="N7">
        <f t="shared" si="6"/>
        <v>164.02844243792325</v>
      </c>
      <c r="O7">
        <f t="shared" si="7"/>
        <v>155.56842105263158</v>
      </c>
      <c r="R7">
        <f t="shared" si="8"/>
        <v>61.037209302325564</v>
      </c>
      <c r="S7">
        <f t="shared" si="9"/>
        <v>39.836363636363615</v>
      </c>
      <c r="V7">
        <f t="shared" si="10"/>
        <v>62.89767441860463</v>
      </c>
      <c r="W7">
        <f t="shared" si="11"/>
        <v>37.349606299212574</v>
      </c>
      <c r="Z7">
        <f t="shared" si="12"/>
        <v>156</v>
      </c>
      <c r="AA7">
        <f t="shared" si="13"/>
        <v>149</v>
      </c>
      <c r="AC7" t="s">
        <v>32</v>
      </c>
      <c r="AD7" t="s">
        <v>10</v>
      </c>
      <c r="AE7">
        <v>24</v>
      </c>
      <c r="AF7" t="s">
        <v>11</v>
      </c>
      <c r="AG7">
        <v>173</v>
      </c>
      <c r="AH7">
        <v>2.1</v>
      </c>
      <c r="AI7">
        <v>16.399999999999999</v>
      </c>
    </row>
    <row r="8" spans="1:35" x14ac:dyDescent="0.3">
      <c r="A8">
        <v>0.9</v>
      </c>
      <c r="B8">
        <f t="shared" si="0"/>
        <v>141.92602739726027</v>
      </c>
      <c r="C8">
        <f t="shared" si="1"/>
        <v>136.06995515695067</v>
      </c>
      <c r="F8">
        <f t="shared" si="2"/>
        <v>161.10410958904112</v>
      </c>
      <c r="G8">
        <f t="shared" si="3"/>
        <v>154.45560538116592</v>
      </c>
      <c r="J8">
        <f t="shared" si="4"/>
        <v>246.44657534246576</v>
      </c>
      <c r="K8">
        <f t="shared" si="5"/>
        <v>236.27174887892377</v>
      </c>
      <c r="N8">
        <f t="shared" si="6"/>
        <v>165.8986301369863</v>
      </c>
      <c r="O8">
        <f t="shared" si="7"/>
        <v>159.05201793721974</v>
      </c>
      <c r="R8">
        <f t="shared" si="8"/>
        <v>69.042105263157893</v>
      </c>
      <c r="S8">
        <f t="shared" si="9"/>
        <v>46.914285714285711</v>
      </c>
      <c r="V8">
        <f t="shared" si="10"/>
        <v>71.147368421052633</v>
      </c>
      <c r="W8">
        <f t="shared" si="11"/>
        <v>44.293457943925226</v>
      </c>
      <c r="Z8">
        <f t="shared" si="12"/>
        <v>156</v>
      </c>
      <c r="AA8">
        <f t="shared" si="13"/>
        <v>149</v>
      </c>
      <c r="AC8" t="s">
        <v>15</v>
      </c>
      <c r="AD8" t="s">
        <v>17</v>
      </c>
      <c r="AE8">
        <v>25.6</v>
      </c>
      <c r="AF8" t="s">
        <v>23</v>
      </c>
      <c r="AG8">
        <v>131</v>
      </c>
      <c r="AH8">
        <v>0.1</v>
      </c>
      <c r="AI8">
        <v>0.8</v>
      </c>
    </row>
    <row r="9" spans="1:35" x14ac:dyDescent="0.3">
      <c r="A9">
        <v>0.88</v>
      </c>
      <c r="B9">
        <f t="shared" si="0"/>
        <v>143.01288343558284</v>
      </c>
      <c r="C9">
        <f t="shared" si="1"/>
        <v>138.13171471927163</v>
      </c>
      <c r="F9">
        <f t="shared" si="2"/>
        <v>162.33803680981595</v>
      </c>
      <c r="G9">
        <f t="shared" si="3"/>
        <v>156.79635811836118</v>
      </c>
      <c r="J9">
        <f t="shared" si="4"/>
        <v>248.33496932515339</v>
      </c>
      <c r="K9">
        <f t="shared" si="5"/>
        <v>239.85402124430959</v>
      </c>
      <c r="N9">
        <f t="shared" si="6"/>
        <v>167.16932515337425</v>
      </c>
      <c r="O9">
        <f t="shared" si="7"/>
        <v>161.46251896813354</v>
      </c>
      <c r="R9">
        <f t="shared" si="8"/>
        <v>75.66153846153847</v>
      </c>
      <c r="S9">
        <f t="shared" si="9"/>
        <v>53.227027027027027</v>
      </c>
      <c r="V9">
        <f t="shared" si="10"/>
        <v>77.969230769230776</v>
      </c>
      <c r="W9">
        <f t="shared" si="11"/>
        <v>50.570106761565825</v>
      </c>
      <c r="Z9">
        <f t="shared" si="12"/>
        <v>156</v>
      </c>
      <c r="AA9">
        <f t="shared" si="13"/>
        <v>149</v>
      </c>
      <c r="AC9" t="s">
        <v>22</v>
      </c>
      <c r="AD9" t="s">
        <v>17</v>
      </c>
      <c r="AE9">
        <v>24.4</v>
      </c>
      <c r="AF9" t="s">
        <v>21</v>
      </c>
      <c r="AG9">
        <v>135</v>
      </c>
      <c r="AH9">
        <v>0.1</v>
      </c>
      <c r="AI9">
        <v>0.7</v>
      </c>
    </row>
    <row r="10" spans="1:35" x14ac:dyDescent="0.3">
      <c r="A10">
        <v>0.86</v>
      </c>
      <c r="B10">
        <f t="shared" si="0"/>
        <v>143.79947124917382</v>
      </c>
      <c r="C10">
        <f t="shared" si="1"/>
        <v>139.64312952005261</v>
      </c>
      <c r="F10">
        <f t="shared" si="2"/>
        <v>163.23106411103768</v>
      </c>
      <c r="G10">
        <f t="shared" si="3"/>
        <v>158.51229454306377</v>
      </c>
      <c r="J10">
        <f t="shared" si="4"/>
        <v>249.7016523463318</v>
      </c>
      <c r="K10">
        <f t="shared" si="5"/>
        <v>242.48007889546352</v>
      </c>
      <c r="N10">
        <f t="shared" si="6"/>
        <v>168.08896232650363</v>
      </c>
      <c r="O10">
        <f t="shared" si="7"/>
        <v>163.22958579881657</v>
      </c>
      <c r="R10">
        <f t="shared" si="8"/>
        <v>81.226548672566381</v>
      </c>
      <c r="S10">
        <f t="shared" si="9"/>
        <v>58.892307692307696</v>
      </c>
      <c r="V10">
        <f t="shared" si="10"/>
        <v>83.704424778761066</v>
      </c>
      <c r="W10">
        <f t="shared" si="11"/>
        <v>56.271307300509335</v>
      </c>
      <c r="Z10">
        <f t="shared" si="12"/>
        <v>156</v>
      </c>
      <c r="AA10">
        <f t="shared" si="13"/>
        <v>149</v>
      </c>
      <c r="AC10" t="s">
        <v>3</v>
      </c>
      <c r="AD10" t="s">
        <v>9</v>
      </c>
      <c r="AE10" t="s">
        <v>9</v>
      </c>
      <c r="AF10" t="s">
        <v>9</v>
      </c>
      <c r="AG10">
        <v>0.2</v>
      </c>
      <c r="AH10" t="s">
        <v>9</v>
      </c>
      <c r="AI10" t="s">
        <v>9</v>
      </c>
    </row>
    <row r="11" spans="1:35" x14ac:dyDescent="0.3">
      <c r="A11">
        <v>0.84</v>
      </c>
      <c r="B11">
        <f t="shared" si="0"/>
        <v>144.39512195121949</v>
      </c>
      <c r="C11">
        <f t="shared" si="1"/>
        <v>140.7986078886311</v>
      </c>
      <c r="F11">
        <f t="shared" si="2"/>
        <v>163.90731707317073</v>
      </c>
      <c r="G11">
        <f t="shared" si="3"/>
        <v>159.82412993039443</v>
      </c>
      <c r="J11">
        <f t="shared" si="4"/>
        <v>250.73658536585361</v>
      </c>
      <c r="K11">
        <f t="shared" si="5"/>
        <v>244.48770301624131</v>
      </c>
      <c r="N11">
        <f t="shared" si="6"/>
        <v>168.78536585365853</v>
      </c>
      <c r="O11">
        <f t="shared" si="7"/>
        <v>164.58051044083527</v>
      </c>
      <c r="R11">
        <f t="shared" si="8"/>
        <v>85.970491803278691</v>
      </c>
      <c r="S11">
        <f t="shared" si="9"/>
        <v>64.004878048780483</v>
      </c>
      <c r="V11">
        <f t="shared" si="10"/>
        <v>88.593442622950818</v>
      </c>
      <c r="W11">
        <f t="shared" si="11"/>
        <v>61.472727272727276</v>
      </c>
      <c r="Z11">
        <f t="shared" si="12"/>
        <v>156</v>
      </c>
      <c r="AA11">
        <f t="shared" si="13"/>
        <v>149</v>
      </c>
      <c r="AC11" t="s">
        <v>14</v>
      </c>
      <c r="AD11" t="s">
        <v>38</v>
      </c>
      <c r="AE11">
        <v>24</v>
      </c>
      <c r="AF11" t="s">
        <v>20</v>
      </c>
      <c r="AG11">
        <v>0.2</v>
      </c>
      <c r="AH11">
        <v>0.1</v>
      </c>
      <c r="AI11">
        <v>1.6</v>
      </c>
    </row>
    <row r="12" spans="1:35" x14ac:dyDescent="0.3">
      <c r="A12">
        <v>0.82</v>
      </c>
      <c r="B12">
        <f t="shared" si="0"/>
        <v>144.86183324702228</v>
      </c>
      <c r="C12">
        <f t="shared" si="1"/>
        <v>141.71063829787232</v>
      </c>
      <c r="F12">
        <f t="shared" si="2"/>
        <v>164.43718280683584</v>
      </c>
      <c r="G12">
        <f t="shared" si="3"/>
        <v>160.8595744680851</v>
      </c>
      <c r="J12">
        <f t="shared" si="4"/>
        <v>251.54748834800623</v>
      </c>
      <c r="K12">
        <f t="shared" si="5"/>
        <v>246.07234042553191</v>
      </c>
      <c r="N12">
        <f t="shared" si="6"/>
        <v>169.33102019678921</v>
      </c>
      <c r="O12">
        <f t="shared" si="7"/>
        <v>165.64680851063829</v>
      </c>
      <c r="R12">
        <f t="shared" si="8"/>
        <v>90.062595419847327</v>
      </c>
      <c r="S12">
        <f t="shared" si="9"/>
        <v>68.641860465116281</v>
      </c>
      <c r="V12">
        <f t="shared" si="10"/>
        <v>92.810687022900765</v>
      </c>
      <c r="W12">
        <f t="shared" si="11"/>
        <v>66.237325038880257</v>
      </c>
      <c r="Z12">
        <f t="shared" si="12"/>
        <v>156</v>
      </c>
      <c r="AA12">
        <f t="shared" si="13"/>
        <v>149</v>
      </c>
      <c r="AC12" s="1" t="s">
        <v>12</v>
      </c>
    </row>
    <row r="13" spans="1:35" x14ac:dyDescent="0.3">
      <c r="A13">
        <v>0.8</v>
      </c>
      <c r="B13">
        <f t="shared" si="0"/>
        <v>145.23738317757011</v>
      </c>
      <c r="C13">
        <f t="shared" si="1"/>
        <v>142.4488262910798</v>
      </c>
      <c r="F13">
        <f t="shared" si="2"/>
        <v>164.86355140186916</v>
      </c>
      <c r="G13">
        <f t="shared" si="3"/>
        <v>161.69765258215963</v>
      </c>
      <c r="J13">
        <f t="shared" si="4"/>
        <v>252.2</v>
      </c>
      <c r="K13">
        <f t="shared" si="5"/>
        <v>247.35492957746479</v>
      </c>
      <c r="N13">
        <f t="shared" si="6"/>
        <v>169.77009345794391</v>
      </c>
      <c r="O13">
        <f t="shared" si="7"/>
        <v>166.50985915492959</v>
      </c>
      <c r="R13">
        <f t="shared" si="8"/>
        <v>93.628571428571419</v>
      </c>
      <c r="S13">
        <f t="shared" si="9"/>
        <v>72.866666666666646</v>
      </c>
      <c r="V13">
        <f t="shared" si="10"/>
        <v>96.48571428571428</v>
      </c>
      <c r="W13">
        <f t="shared" si="11"/>
        <v>70.617910447761176</v>
      </c>
      <c r="Z13">
        <f t="shared" si="12"/>
        <v>156</v>
      </c>
      <c r="AA13">
        <f t="shared" si="13"/>
        <v>149</v>
      </c>
      <c r="AC13" t="s">
        <v>4</v>
      </c>
      <c r="AD13" t="s">
        <v>9</v>
      </c>
      <c r="AE13" t="s">
        <v>9</v>
      </c>
      <c r="AF13" t="s">
        <v>9</v>
      </c>
      <c r="AG13">
        <v>156</v>
      </c>
      <c r="AH13" t="s">
        <v>9</v>
      </c>
      <c r="AI13" t="s">
        <v>9</v>
      </c>
    </row>
    <row r="14" spans="1:35" x14ac:dyDescent="0.3">
      <c r="A14">
        <v>0.78</v>
      </c>
      <c r="B14">
        <f t="shared" si="0"/>
        <v>145.54610472541503</v>
      </c>
      <c r="C14">
        <f t="shared" si="1"/>
        <v>143.0585512216031</v>
      </c>
      <c r="F14">
        <f t="shared" si="2"/>
        <v>165.2140485312899</v>
      </c>
      <c r="G14">
        <f t="shared" si="3"/>
        <v>162.38988426918129</v>
      </c>
      <c r="J14">
        <f t="shared" si="4"/>
        <v>252.73639846743293</v>
      </c>
      <c r="K14">
        <f t="shared" si="5"/>
        <v>248.4143163309044</v>
      </c>
      <c r="N14">
        <f t="shared" si="6"/>
        <v>170.13103448275859</v>
      </c>
      <c r="O14">
        <f t="shared" si="7"/>
        <v>167.22271753107586</v>
      </c>
      <c r="R14">
        <f t="shared" si="8"/>
        <v>96.763758389261739</v>
      </c>
      <c r="S14">
        <f t="shared" si="9"/>
        <v>76.731914893617017</v>
      </c>
      <c r="V14">
        <f t="shared" si="10"/>
        <v>99.716778523489921</v>
      </c>
      <c r="W14">
        <f t="shared" si="11"/>
        <v>74.659110473457659</v>
      </c>
      <c r="Z14">
        <f t="shared" si="12"/>
        <v>156</v>
      </c>
      <c r="AA14">
        <f t="shared" si="13"/>
        <v>149</v>
      </c>
      <c r="AC14" t="s">
        <v>6</v>
      </c>
      <c r="AD14" t="s">
        <v>37</v>
      </c>
      <c r="AE14">
        <v>21.2</v>
      </c>
      <c r="AF14" t="s">
        <v>36</v>
      </c>
      <c r="AG14">
        <v>149</v>
      </c>
      <c r="AH14">
        <v>0.9</v>
      </c>
      <c r="AI14">
        <v>5.2</v>
      </c>
    </row>
    <row r="15" spans="1:35" x14ac:dyDescent="0.3">
      <c r="A15">
        <v>0.76</v>
      </c>
      <c r="B15">
        <f t="shared" si="0"/>
        <v>145.80437842064111</v>
      </c>
      <c r="C15">
        <f t="shared" si="1"/>
        <v>143.5706624605678</v>
      </c>
      <c r="F15">
        <f t="shared" si="2"/>
        <v>165.50727130570755</v>
      </c>
      <c r="G15">
        <f t="shared" si="3"/>
        <v>162.97129337539431</v>
      </c>
      <c r="J15">
        <f t="shared" si="4"/>
        <v>253.18514464425328</v>
      </c>
      <c r="K15">
        <f t="shared" si="5"/>
        <v>249.30410094637222</v>
      </c>
      <c r="N15">
        <f t="shared" si="6"/>
        <v>170.4329945269742</v>
      </c>
      <c r="O15">
        <f t="shared" si="7"/>
        <v>167.82145110410093</v>
      </c>
      <c r="R15">
        <f t="shared" si="8"/>
        <v>99.541772151898741</v>
      </c>
      <c r="S15">
        <f t="shared" si="9"/>
        <v>80.281632653061209</v>
      </c>
      <c r="V15">
        <f t="shared" si="10"/>
        <v>102.57974683544305</v>
      </c>
      <c r="W15">
        <f t="shared" si="11"/>
        <v>78.398895027624292</v>
      </c>
      <c r="Z15">
        <f t="shared" si="12"/>
        <v>156</v>
      </c>
      <c r="AA15">
        <f t="shared" si="13"/>
        <v>149</v>
      </c>
      <c r="AC15" t="s">
        <v>5</v>
      </c>
      <c r="AD15" t="s">
        <v>18</v>
      </c>
      <c r="AE15">
        <v>21.2</v>
      </c>
      <c r="AF15" t="s">
        <v>26</v>
      </c>
      <c r="AG15">
        <v>122</v>
      </c>
      <c r="AH15">
        <v>0.2</v>
      </c>
      <c r="AI15">
        <v>1.2</v>
      </c>
    </row>
    <row r="16" spans="1:35" x14ac:dyDescent="0.3">
      <c r="A16">
        <v>0.74</v>
      </c>
      <c r="B16">
        <f t="shared" si="0"/>
        <v>146.0236357065414</v>
      </c>
      <c r="C16">
        <f t="shared" si="1"/>
        <v>144.006863818912</v>
      </c>
      <c r="F16">
        <f t="shared" si="2"/>
        <v>165.7561980484279</v>
      </c>
      <c r="G16">
        <f t="shared" si="3"/>
        <v>163.46652062796639</v>
      </c>
      <c r="J16">
        <f t="shared" si="4"/>
        <v>253.56610046982289</v>
      </c>
      <c r="K16">
        <f t="shared" si="5"/>
        <v>250.06199342825846</v>
      </c>
      <c r="N16">
        <f t="shared" si="6"/>
        <v>170.68933863389955</v>
      </c>
      <c r="O16">
        <f t="shared" si="7"/>
        <v>168.33143483022999</v>
      </c>
      <c r="R16">
        <f t="shared" si="8"/>
        <v>102.02035928143712</v>
      </c>
      <c r="S16">
        <f t="shared" si="9"/>
        <v>83.552941176470583</v>
      </c>
      <c r="V16">
        <f t="shared" si="10"/>
        <v>105.13413173652695</v>
      </c>
      <c r="W16">
        <f t="shared" si="11"/>
        <v>81.869773635153123</v>
      </c>
      <c r="Z16">
        <f t="shared" si="12"/>
        <v>156</v>
      </c>
      <c r="AA16">
        <f t="shared" si="13"/>
        <v>149</v>
      </c>
    </row>
    <row r="17" spans="1:27" x14ac:dyDescent="0.3">
      <c r="A17">
        <v>0.72</v>
      </c>
      <c r="B17">
        <f t="shared" si="0"/>
        <v>146.21209677419355</v>
      </c>
      <c r="C17">
        <f t="shared" si="1"/>
        <v>144.38286879673694</v>
      </c>
      <c r="F17">
        <f t="shared" si="2"/>
        <v>165.97016129032261</v>
      </c>
      <c r="G17">
        <f t="shared" si="3"/>
        <v>163.89340584636304</v>
      </c>
      <c r="J17">
        <f t="shared" si="4"/>
        <v>253.89354838709679</v>
      </c>
      <c r="K17">
        <f t="shared" si="5"/>
        <v>250.71529571719924</v>
      </c>
      <c r="N17">
        <f t="shared" si="6"/>
        <v>170.90967741935486</v>
      </c>
      <c r="O17">
        <f t="shared" si="7"/>
        <v>168.77104010876957</v>
      </c>
      <c r="R17">
        <f t="shared" si="8"/>
        <v>104.24545454545456</v>
      </c>
      <c r="S17">
        <f t="shared" si="9"/>
        <v>86.577358490566041</v>
      </c>
      <c r="V17">
        <f t="shared" si="10"/>
        <v>107.42727272727274</v>
      </c>
      <c r="W17">
        <f t="shared" si="11"/>
        <v>85.099742930591262</v>
      </c>
      <c r="Z17">
        <f t="shared" si="12"/>
        <v>156</v>
      </c>
      <c r="AA17">
        <f t="shared" si="13"/>
        <v>149</v>
      </c>
    </row>
    <row r="18" spans="1:27" x14ac:dyDescent="0.3">
      <c r="A18">
        <v>0.7</v>
      </c>
      <c r="B18">
        <f t="shared" si="0"/>
        <v>146.37582417582419</v>
      </c>
      <c r="C18">
        <f t="shared" si="1"/>
        <v>144.71033386327503</v>
      </c>
      <c r="F18">
        <f t="shared" si="2"/>
        <v>166.15604395604396</v>
      </c>
      <c r="G18">
        <f t="shared" si="3"/>
        <v>164.26518282988869</v>
      </c>
      <c r="J18">
        <f t="shared" si="4"/>
        <v>254.17802197802195</v>
      </c>
      <c r="K18">
        <f t="shared" si="5"/>
        <v>251.28426073131956</v>
      </c>
      <c r="N18">
        <f t="shared" si="6"/>
        <v>171.10109890109891</v>
      </c>
      <c r="O18">
        <f t="shared" si="7"/>
        <v>169.15389507154211</v>
      </c>
      <c r="R18">
        <f t="shared" si="8"/>
        <v>106.25405405405405</v>
      </c>
      <c r="S18">
        <f t="shared" si="9"/>
        <v>89.38181818181819</v>
      </c>
      <c r="V18">
        <f t="shared" si="10"/>
        <v>109.49729729729731</v>
      </c>
      <c r="W18">
        <f t="shared" si="11"/>
        <v>88.113043478260877</v>
      </c>
      <c r="Z18">
        <f t="shared" si="12"/>
        <v>156</v>
      </c>
      <c r="AA18">
        <f t="shared" si="13"/>
        <v>149</v>
      </c>
    </row>
    <row r="19" spans="1:27" x14ac:dyDescent="0.3">
      <c r="A19">
        <v>0.68</v>
      </c>
      <c r="B19">
        <f t="shared" si="0"/>
        <v>146.51938715380084</v>
      </c>
      <c r="C19">
        <f t="shared" si="1"/>
        <v>144.99808841099164</v>
      </c>
      <c r="F19">
        <f t="shared" si="2"/>
        <v>166.31903358868593</v>
      </c>
      <c r="G19">
        <f t="shared" si="3"/>
        <v>164.59187574671446</v>
      </c>
      <c r="J19">
        <f t="shared" si="4"/>
        <v>254.42746022392456</v>
      </c>
      <c r="K19">
        <f t="shared" si="5"/>
        <v>251.78422939068105</v>
      </c>
      <c r="N19">
        <f t="shared" si="6"/>
        <v>171.26894519740719</v>
      </c>
      <c r="O19">
        <f t="shared" si="7"/>
        <v>169.49032258064517</v>
      </c>
      <c r="R19">
        <f t="shared" si="8"/>
        <v>108.07628865979382</v>
      </c>
      <c r="S19">
        <f t="shared" si="9"/>
        <v>91.989473684210523</v>
      </c>
      <c r="V19">
        <f t="shared" si="10"/>
        <v>111.37525773195877</v>
      </c>
      <c r="W19">
        <f t="shared" si="11"/>
        <v>90.930769230769215</v>
      </c>
      <c r="Z19">
        <f t="shared" si="12"/>
        <v>156</v>
      </c>
      <c r="AA19">
        <f t="shared" si="13"/>
        <v>149</v>
      </c>
    </row>
    <row r="20" spans="1:27" x14ac:dyDescent="0.3">
      <c r="A20">
        <v>0.66</v>
      </c>
      <c r="B20">
        <f t="shared" si="0"/>
        <v>146.64629475437135</v>
      </c>
      <c r="C20">
        <f t="shared" si="1"/>
        <v>145.25294283300479</v>
      </c>
      <c r="F20">
        <f t="shared" si="2"/>
        <v>166.46311407160701</v>
      </c>
      <c r="G20">
        <f t="shared" si="3"/>
        <v>164.88121655871586</v>
      </c>
      <c r="J20">
        <f t="shared" si="4"/>
        <v>254.64796003330554</v>
      </c>
      <c r="K20">
        <f t="shared" si="5"/>
        <v>252.22703463813014</v>
      </c>
      <c r="N20">
        <f t="shared" si="6"/>
        <v>171.41731890091589</v>
      </c>
      <c r="O20">
        <f t="shared" si="7"/>
        <v>169.78828499014364</v>
      </c>
      <c r="R20">
        <f t="shared" si="8"/>
        <v>109.73694581280787</v>
      </c>
      <c r="S20">
        <f t="shared" si="9"/>
        <v>94.420338983050854</v>
      </c>
      <c r="V20">
        <f t="shared" si="10"/>
        <v>113.08669950738914</v>
      </c>
      <c r="W20">
        <f t="shared" si="11"/>
        <v>93.571362048894073</v>
      </c>
      <c r="Z20">
        <f t="shared" si="12"/>
        <v>156</v>
      </c>
      <c r="AA20">
        <f t="shared" si="13"/>
        <v>149</v>
      </c>
    </row>
    <row r="21" spans="1:27" x14ac:dyDescent="0.3">
      <c r="A21">
        <v>0.64</v>
      </c>
      <c r="B21">
        <f t="shared" si="0"/>
        <v>146.75928646379853</v>
      </c>
      <c r="C21">
        <f t="shared" si="1"/>
        <v>145.48023441662227</v>
      </c>
      <c r="F21">
        <f t="shared" si="2"/>
        <v>166.59139559286464</v>
      </c>
      <c r="G21">
        <f t="shared" si="3"/>
        <v>165.13926478423016</v>
      </c>
      <c r="J21">
        <f t="shared" si="4"/>
        <v>254.84428121720885</v>
      </c>
      <c r="K21">
        <f t="shared" si="5"/>
        <v>252.62194992008523</v>
      </c>
      <c r="N21">
        <f t="shared" si="6"/>
        <v>171.5494228751312</v>
      </c>
      <c r="O21">
        <f t="shared" si="7"/>
        <v>170.05402237613211</v>
      </c>
      <c r="R21">
        <f t="shared" si="8"/>
        <v>111.2566037735849</v>
      </c>
      <c r="S21">
        <f t="shared" si="9"/>
        <v>96.691803278688511</v>
      </c>
      <c r="V21">
        <f t="shared" si="10"/>
        <v>114.65283018867925</v>
      </c>
      <c r="W21">
        <f t="shared" si="11"/>
        <v>96.05101580135441</v>
      </c>
      <c r="Z21">
        <f t="shared" si="12"/>
        <v>156</v>
      </c>
      <c r="AA21">
        <f t="shared" si="13"/>
        <v>149</v>
      </c>
    </row>
    <row r="22" spans="1:27" x14ac:dyDescent="0.3">
      <c r="A22">
        <v>0.62</v>
      </c>
      <c r="B22">
        <f t="shared" si="0"/>
        <v>146.86053220591893</v>
      </c>
      <c r="C22">
        <f t="shared" si="1"/>
        <v>145.68420520596413</v>
      </c>
      <c r="F22">
        <f t="shared" si="2"/>
        <v>166.70634170604328</v>
      </c>
      <c r="G22">
        <f t="shared" si="3"/>
        <v>165.37083649229214</v>
      </c>
      <c r="J22">
        <f t="shared" si="4"/>
        <v>255.02019398159663</v>
      </c>
      <c r="K22">
        <f t="shared" si="5"/>
        <v>252.97634571645185</v>
      </c>
      <c r="N22">
        <f t="shared" si="6"/>
        <v>171.66779408107436</v>
      </c>
      <c r="O22">
        <f t="shared" si="7"/>
        <v>170.29249431387416</v>
      </c>
      <c r="R22">
        <f t="shared" si="8"/>
        <v>112.65248868778282</v>
      </c>
      <c r="S22">
        <f t="shared" si="9"/>
        <v>98.819047619047623</v>
      </c>
      <c r="V22">
        <f t="shared" si="10"/>
        <v>116.09140271493214</v>
      </c>
      <c r="W22">
        <f t="shared" si="11"/>
        <v>98.384008762322026</v>
      </c>
      <c r="Z22">
        <f t="shared" si="12"/>
        <v>156</v>
      </c>
      <c r="AA22">
        <f t="shared" si="13"/>
        <v>149</v>
      </c>
    </row>
    <row r="23" spans="1:27" x14ac:dyDescent="0.3">
      <c r="A23">
        <v>0.6</v>
      </c>
      <c r="B23">
        <f t="shared" si="0"/>
        <v>146.95177304964537</v>
      </c>
      <c r="C23">
        <f t="shared" si="1"/>
        <v>145.86826923076924</v>
      </c>
      <c r="F23">
        <f t="shared" si="2"/>
        <v>166.80992907801419</v>
      </c>
      <c r="G23">
        <f t="shared" si="3"/>
        <v>165.5798076923077</v>
      </c>
      <c r="J23">
        <f t="shared" si="4"/>
        <v>255.17872340425532</v>
      </c>
      <c r="K23">
        <f t="shared" si="5"/>
        <v>253.29615384615383</v>
      </c>
      <c r="N23">
        <f t="shared" si="6"/>
        <v>171.77446808510641</v>
      </c>
      <c r="O23">
        <f t="shared" si="7"/>
        <v>170.50769230769228</v>
      </c>
      <c r="R23">
        <f t="shared" si="8"/>
        <v>113.93913043478261</v>
      </c>
      <c r="S23">
        <f t="shared" si="9"/>
        <v>100.81538461538462</v>
      </c>
      <c r="V23">
        <f t="shared" si="10"/>
        <v>117.41739130434783</v>
      </c>
      <c r="W23">
        <f t="shared" si="11"/>
        <v>100.58297872340424</v>
      </c>
      <c r="Z23">
        <f t="shared" si="12"/>
        <v>156</v>
      </c>
      <c r="AA23">
        <f t="shared" si="13"/>
        <v>149</v>
      </c>
    </row>
    <row r="24" spans="1:27" x14ac:dyDescent="0.3">
      <c r="A24">
        <v>0.57999999999999996</v>
      </c>
      <c r="B24">
        <f t="shared" si="0"/>
        <v>147.03442216715476</v>
      </c>
      <c r="C24">
        <f t="shared" si="1"/>
        <v>146.03520513408205</v>
      </c>
      <c r="F24">
        <f t="shared" si="2"/>
        <v>166.90376210858301</v>
      </c>
      <c r="G24">
        <f t="shared" si="3"/>
        <v>165.76933302773318</v>
      </c>
      <c r="J24">
        <f t="shared" si="4"/>
        <v>255.32232484793872</v>
      </c>
      <c r="K24">
        <f t="shared" si="5"/>
        <v>253.58620215448084</v>
      </c>
      <c r="N24">
        <f t="shared" si="6"/>
        <v>171.87109709394005</v>
      </c>
      <c r="O24">
        <f t="shared" si="7"/>
        <v>170.70286500114599</v>
      </c>
      <c r="R24">
        <f t="shared" si="8"/>
        <v>115.12887029288703</v>
      </c>
      <c r="S24">
        <f t="shared" si="9"/>
        <v>102.69253731343285</v>
      </c>
      <c r="V24">
        <f t="shared" si="10"/>
        <v>118.64351464435147</v>
      </c>
      <c r="W24">
        <f t="shared" si="11"/>
        <v>102.65915201654602</v>
      </c>
      <c r="Z24">
        <f t="shared" si="12"/>
        <v>156</v>
      </c>
      <c r="AA24">
        <f t="shared" si="13"/>
        <v>149</v>
      </c>
    </row>
    <row r="25" spans="1:27" x14ac:dyDescent="0.3">
      <c r="A25">
        <v>0.56000000000000005</v>
      </c>
      <c r="B25">
        <f t="shared" si="0"/>
        <v>147.10963855421684</v>
      </c>
      <c r="C25">
        <f t="shared" si="1"/>
        <v>146.18729741568114</v>
      </c>
      <c r="F25">
        <f t="shared" si="2"/>
        <v>166.989156626506</v>
      </c>
      <c r="G25">
        <f t="shared" si="3"/>
        <v>165.9420061322821</v>
      </c>
      <c r="J25">
        <f t="shared" si="4"/>
        <v>255.45301204819276</v>
      </c>
      <c r="K25">
        <f t="shared" si="5"/>
        <v>253.85045992115636</v>
      </c>
      <c r="N25">
        <f t="shared" si="6"/>
        <v>171.95903614457828</v>
      </c>
      <c r="O25">
        <f t="shared" si="7"/>
        <v>170.88068331143234</v>
      </c>
      <c r="R25">
        <f t="shared" si="8"/>
        <v>116.23225806451613</v>
      </c>
      <c r="S25">
        <f t="shared" si="9"/>
        <v>104.46086956521738</v>
      </c>
      <c r="V25">
        <f t="shared" si="10"/>
        <v>119.78064516129032</v>
      </c>
      <c r="W25">
        <f t="shared" si="11"/>
        <v>104.62253521126759</v>
      </c>
      <c r="Z25">
        <f t="shared" si="12"/>
        <v>156</v>
      </c>
      <c r="AA25">
        <f t="shared" si="13"/>
        <v>149</v>
      </c>
    </row>
    <row r="26" spans="1:27" x14ac:dyDescent="0.3">
      <c r="A26">
        <v>0.54</v>
      </c>
      <c r="B26">
        <f t="shared" si="0"/>
        <v>147.17838171710932</v>
      </c>
      <c r="C26">
        <f t="shared" si="1"/>
        <v>146.32644160201298</v>
      </c>
      <c r="F26">
        <f t="shared" si="2"/>
        <v>167.06720197652871</v>
      </c>
      <c r="G26">
        <f t="shared" si="3"/>
        <v>166.09997903124346</v>
      </c>
      <c r="J26">
        <f t="shared" si="4"/>
        <v>255.57245213094504</v>
      </c>
      <c r="K26">
        <f t="shared" si="5"/>
        <v>254.09222059131895</v>
      </c>
      <c r="N26">
        <f t="shared" si="6"/>
        <v>172.03940704138358</v>
      </c>
      <c r="O26">
        <f t="shared" si="7"/>
        <v>171.04336338855106</v>
      </c>
      <c r="R26">
        <f t="shared" si="8"/>
        <v>117.25836575875486</v>
      </c>
      <c r="S26">
        <f t="shared" si="9"/>
        <v>106.12957746478872</v>
      </c>
      <c r="V26">
        <f t="shared" si="10"/>
        <v>120.83813229571984</v>
      </c>
      <c r="W26">
        <f t="shared" si="11"/>
        <v>106.48207639569048</v>
      </c>
      <c r="Z26">
        <f t="shared" si="12"/>
        <v>156</v>
      </c>
      <c r="AA26">
        <f t="shared" si="13"/>
        <v>149</v>
      </c>
    </row>
    <row r="27" spans="1:27" x14ac:dyDescent="0.3">
      <c r="A27">
        <v>0.52</v>
      </c>
      <c r="B27">
        <f t="shared" si="0"/>
        <v>147.2414528227398</v>
      </c>
      <c r="C27">
        <f t="shared" si="1"/>
        <v>146.45422365245375</v>
      </c>
      <c r="F27">
        <f t="shared" si="2"/>
        <v>167.13880773786022</v>
      </c>
      <c r="G27">
        <f t="shared" si="3"/>
        <v>166.24505229283992</v>
      </c>
      <c r="J27">
        <f t="shared" si="4"/>
        <v>255.68203711014601</v>
      </c>
      <c r="K27">
        <f t="shared" si="5"/>
        <v>254.31423974255836</v>
      </c>
      <c r="N27">
        <f t="shared" si="6"/>
        <v>172.11314646664033</v>
      </c>
      <c r="O27">
        <f t="shared" si="7"/>
        <v>171.19275945293646</v>
      </c>
      <c r="R27">
        <f t="shared" si="8"/>
        <v>118.21503759398495</v>
      </c>
      <c r="S27">
        <f t="shared" si="9"/>
        <v>107.7068493150685</v>
      </c>
      <c r="V27">
        <f t="shared" si="10"/>
        <v>121.82406015037593</v>
      </c>
      <c r="W27">
        <f t="shared" si="11"/>
        <v>108.24580152671756</v>
      </c>
      <c r="Z27">
        <f t="shared" si="12"/>
        <v>156</v>
      </c>
      <c r="AA27">
        <f t="shared" si="13"/>
        <v>149</v>
      </c>
    </row>
    <row r="28" spans="1:27" x14ac:dyDescent="0.3">
      <c r="A28">
        <v>0.5</v>
      </c>
      <c r="B28">
        <f t="shared" si="0"/>
        <v>147.29952606635072</v>
      </c>
      <c r="C28">
        <f t="shared" si="1"/>
        <v>146.57198067632851</v>
      </c>
      <c r="F28">
        <f t="shared" si="2"/>
        <v>167.20473933649291</v>
      </c>
      <c r="G28">
        <f t="shared" si="3"/>
        <v>166.37874396135265</v>
      </c>
      <c r="J28">
        <f t="shared" si="4"/>
        <v>255.78293838862561</v>
      </c>
      <c r="K28">
        <f t="shared" si="5"/>
        <v>254.51884057971014</v>
      </c>
      <c r="N28">
        <f t="shared" si="6"/>
        <v>172.18104265402846</v>
      </c>
      <c r="O28">
        <f t="shared" si="7"/>
        <v>171.33043478260871</v>
      </c>
      <c r="R28">
        <f t="shared" si="8"/>
        <v>119.10909090909091</v>
      </c>
      <c r="S28">
        <f t="shared" si="9"/>
        <v>109.2</v>
      </c>
      <c r="V28">
        <f t="shared" si="10"/>
        <v>122.74545454545454</v>
      </c>
      <c r="W28">
        <f t="shared" si="11"/>
        <v>109.92093023255813</v>
      </c>
      <c r="Z28">
        <f t="shared" si="12"/>
        <v>156</v>
      </c>
      <c r="AA28">
        <f t="shared" si="13"/>
        <v>149</v>
      </c>
    </row>
    <row r="29" spans="1:27" x14ac:dyDescent="0.3">
      <c r="A29">
        <v>0.48</v>
      </c>
      <c r="B29">
        <f t="shared" si="0"/>
        <v>147.35317286652079</v>
      </c>
      <c r="C29">
        <f t="shared" si="1"/>
        <v>146.68084789884716</v>
      </c>
      <c r="F29">
        <f t="shared" si="2"/>
        <v>167.26564551422319</v>
      </c>
      <c r="G29">
        <f t="shared" si="3"/>
        <v>166.50234287839345</v>
      </c>
      <c r="J29">
        <f t="shared" si="4"/>
        <v>255.87614879649894</v>
      </c>
      <c r="K29">
        <f t="shared" si="5"/>
        <v>254.70799553737444</v>
      </c>
      <c r="N29">
        <f t="shared" si="6"/>
        <v>172.2437636761488</v>
      </c>
      <c r="O29">
        <f t="shared" si="7"/>
        <v>171.45771662328005</v>
      </c>
      <c r="R29">
        <f t="shared" si="8"/>
        <v>119.94647887323944</v>
      </c>
      <c r="S29">
        <f t="shared" si="9"/>
        <v>110.61558441558442</v>
      </c>
      <c r="V29">
        <f t="shared" si="10"/>
        <v>123.60845070422535</v>
      </c>
      <c r="W29">
        <f t="shared" si="11"/>
        <v>111.51397459165156</v>
      </c>
      <c r="Z29">
        <f t="shared" si="12"/>
        <v>156</v>
      </c>
      <c r="AA29">
        <f t="shared" si="13"/>
        <v>149</v>
      </c>
    </row>
    <row r="30" spans="1:27" x14ac:dyDescent="0.3">
      <c r="A30">
        <v>0.46</v>
      </c>
      <c r="B30">
        <f t="shared" si="0"/>
        <v>147.40288073072196</v>
      </c>
      <c r="C30">
        <f t="shared" si="1"/>
        <v>146.7817953771725</v>
      </c>
      <c r="F30">
        <f t="shared" si="2"/>
        <v>167.32207974705781</v>
      </c>
      <c r="G30">
        <f t="shared" si="3"/>
        <v>166.61695036731766</v>
      </c>
      <c r="J30">
        <f t="shared" si="4"/>
        <v>255.96251536975237</v>
      </c>
      <c r="K30">
        <f t="shared" si="5"/>
        <v>254.88339007346354</v>
      </c>
      <c r="N30">
        <f t="shared" si="6"/>
        <v>172.30187950114177</v>
      </c>
      <c r="O30">
        <f t="shared" si="7"/>
        <v>171.57573911485395</v>
      </c>
      <c r="R30">
        <f t="shared" si="8"/>
        <v>120.73242320819112</v>
      </c>
      <c r="S30">
        <f t="shared" si="9"/>
        <v>111.95949367088608</v>
      </c>
      <c r="V30">
        <f t="shared" si="10"/>
        <v>124.4184300341297</v>
      </c>
      <c r="W30">
        <f t="shared" si="11"/>
        <v>113.03082373782108</v>
      </c>
      <c r="Z30">
        <f t="shared" si="12"/>
        <v>156</v>
      </c>
      <c r="AA30">
        <f t="shared" si="13"/>
        <v>149</v>
      </c>
    </row>
    <row r="31" spans="1:27" x14ac:dyDescent="0.3">
      <c r="A31">
        <v>0.44</v>
      </c>
      <c r="B31">
        <f t="shared" si="0"/>
        <v>147.44906811250425</v>
      </c>
      <c r="C31">
        <f t="shared" si="1"/>
        <v>146.87565698478562</v>
      </c>
      <c r="F31">
        <f t="shared" si="2"/>
        <v>167.37451711284311</v>
      </c>
      <c r="G31">
        <f t="shared" si="3"/>
        <v>166.72351313969571</v>
      </c>
      <c r="J31">
        <f t="shared" si="4"/>
        <v>256.04276516435107</v>
      </c>
      <c r="K31">
        <f t="shared" si="5"/>
        <v>255.04647302904567</v>
      </c>
      <c r="N31">
        <f t="shared" si="6"/>
        <v>172.35587936292782</v>
      </c>
      <c r="O31">
        <f t="shared" si="7"/>
        <v>171.68547717842324</v>
      </c>
      <c r="R31">
        <f t="shared" si="8"/>
        <v>121.47152317880796</v>
      </c>
      <c r="S31">
        <f t="shared" si="9"/>
        <v>113.23703703703704</v>
      </c>
      <c r="V31">
        <f t="shared" si="10"/>
        <v>125.18013245033114</v>
      </c>
      <c r="W31">
        <f t="shared" si="11"/>
        <v>114.47681660899653</v>
      </c>
      <c r="Z31">
        <f t="shared" si="12"/>
        <v>156</v>
      </c>
      <c r="AA31">
        <f t="shared" si="13"/>
        <v>149</v>
      </c>
    </row>
    <row r="32" spans="1:27" x14ac:dyDescent="0.3">
      <c r="A32">
        <v>0.41999999999999899</v>
      </c>
      <c r="B32">
        <f t="shared" si="0"/>
        <v>147.49209621993128</v>
      </c>
      <c r="C32">
        <f t="shared" si="1"/>
        <v>146.96315349924836</v>
      </c>
      <c r="F32">
        <f t="shared" si="2"/>
        <v>167.42336769759453</v>
      </c>
      <c r="G32">
        <f t="shared" si="3"/>
        <v>166.82284950726574</v>
      </c>
      <c r="J32">
        <f t="shared" si="4"/>
        <v>256.11752577319589</v>
      </c>
      <c r="K32">
        <f t="shared" si="5"/>
        <v>255.19849674294309</v>
      </c>
      <c r="N32">
        <f t="shared" si="6"/>
        <v>172.40618556701031</v>
      </c>
      <c r="O32">
        <f t="shared" si="7"/>
        <v>171.7877735092701</v>
      </c>
      <c r="R32">
        <f t="shared" si="8"/>
        <v>122.16784565916403</v>
      </c>
      <c r="S32">
        <f t="shared" si="9"/>
        <v>114.45301204819283</v>
      </c>
      <c r="V32">
        <f t="shared" si="10"/>
        <v>125.89774919614152</v>
      </c>
      <c r="W32">
        <f t="shared" si="11"/>
        <v>115.85680473372787</v>
      </c>
      <c r="Z32">
        <f t="shared" si="12"/>
        <v>156</v>
      </c>
      <c r="AA32">
        <f t="shared" si="13"/>
        <v>149</v>
      </c>
    </row>
    <row r="33" spans="1:27" x14ac:dyDescent="0.3">
      <c r="A33">
        <v>0.39999999999999902</v>
      </c>
      <c r="B33">
        <f t="shared" si="0"/>
        <v>147.53227848101267</v>
      </c>
      <c r="C33">
        <f t="shared" si="1"/>
        <v>147.04491114701131</v>
      </c>
      <c r="F33">
        <f t="shared" si="2"/>
        <v>167.46898734177216</v>
      </c>
      <c r="G33">
        <f t="shared" si="3"/>
        <v>166.91567043618738</v>
      </c>
      <c r="J33">
        <f t="shared" si="4"/>
        <v>256.18734177215191</v>
      </c>
      <c r="K33">
        <f t="shared" si="5"/>
        <v>255.34054927302103</v>
      </c>
      <c r="N33">
        <f t="shared" si="6"/>
        <v>172.45316455696204</v>
      </c>
      <c r="O33">
        <f t="shared" si="7"/>
        <v>171.88336025848142</v>
      </c>
      <c r="R33">
        <f t="shared" si="8"/>
        <v>122.82500000000002</v>
      </c>
      <c r="S33">
        <f t="shared" si="9"/>
        <v>115.61176470588241</v>
      </c>
      <c r="V33">
        <f t="shared" si="10"/>
        <v>126.57500000000002</v>
      </c>
      <c r="W33">
        <f t="shared" si="11"/>
        <v>117.1752066115703</v>
      </c>
      <c r="Z33">
        <f t="shared" si="12"/>
        <v>156</v>
      </c>
      <c r="AA33">
        <f t="shared" si="13"/>
        <v>149</v>
      </c>
    </row>
    <row r="34" spans="1:27" x14ac:dyDescent="0.3">
      <c r="A34">
        <v>0.37999999999999901</v>
      </c>
      <c r="B34">
        <f t="shared" si="0"/>
        <v>147.56988819114721</v>
      </c>
      <c r="C34">
        <f t="shared" si="1"/>
        <v>147.1214766150477</v>
      </c>
      <c r="F34">
        <f t="shared" si="2"/>
        <v>167.51168632256088</v>
      </c>
      <c r="G34">
        <f t="shared" si="3"/>
        <v>167.00259659002035</v>
      </c>
      <c r="J34">
        <f t="shared" si="4"/>
        <v>256.25268800735182</v>
      </c>
      <c r="K34">
        <f t="shared" si="5"/>
        <v>255.47358047864856</v>
      </c>
      <c r="N34">
        <f t="shared" si="6"/>
        <v>172.49713585541431</v>
      </c>
      <c r="O34">
        <f t="shared" si="7"/>
        <v>171.97287658376348</v>
      </c>
      <c r="R34">
        <f t="shared" si="8"/>
        <v>123.44620060790277</v>
      </c>
      <c r="S34">
        <f t="shared" si="9"/>
        <v>116.71724137931041</v>
      </c>
      <c r="V34">
        <f t="shared" si="10"/>
        <v>127.21519756838907</v>
      </c>
      <c r="W34">
        <f t="shared" si="11"/>
        <v>118.4360549717058</v>
      </c>
      <c r="Z34">
        <f t="shared" si="12"/>
        <v>156</v>
      </c>
      <c r="AA34">
        <f t="shared" si="13"/>
        <v>149</v>
      </c>
    </row>
    <row r="35" spans="1:27" x14ac:dyDescent="0.3">
      <c r="A35">
        <v>0.35999999999999899</v>
      </c>
      <c r="B35">
        <f t="shared" si="0"/>
        <v>147.60516473731079</v>
      </c>
      <c r="C35">
        <f t="shared" si="1"/>
        <v>147.19332929047908</v>
      </c>
      <c r="F35">
        <f t="shared" si="2"/>
        <v>167.55173642030275</v>
      </c>
      <c r="G35">
        <f t="shared" si="3"/>
        <v>167.08417222559129</v>
      </c>
      <c r="J35">
        <f t="shared" si="4"/>
        <v>256.3139804096171</v>
      </c>
      <c r="K35">
        <f t="shared" si="5"/>
        <v>255.59842328684056</v>
      </c>
      <c r="N35">
        <f t="shared" si="6"/>
        <v>172.53837934105076</v>
      </c>
      <c r="O35">
        <f t="shared" si="7"/>
        <v>172.05688295936935</v>
      </c>
      <c r="R35">
        <f t="shared" si="8"/>
        <v>124.03431952662723</v>
      </c>
      <c r="S35">
        <f t="shared" si="9"/>
        <v>117.77303370786522</v>
      </c>
      <c r="V35">
        <f t="shared" si="10"/>
        <v>127.82130177514794</v>
      </c>
      <c r="W35">
        <f t="shared" si="11"/>
        <v>119.64303797468359</v>
      </c>
      <c r="Z35">
        <f t="shared" si="12"/>
        <v>156</v>
      </c>
      <c r="AA35">
        <f t="shared" si="13"/>
        <v>149</v>
      </c>
    </row>
    <row r="36" spans="1:27" x14ac:dyDescent="0.3">
      <c r="A36">
        <v>0.33999999999999903</v>
      </c>
      <c r="B36">
        <f t="shared" si="0"/>
        <v>147.63831869871888</v>
      </c>
      <c r="C36">
        <f t="shared" si="1"/>
        <v>147.26089130754522</v>
      </c>
      <c r="F36">
        <f t="shared" si="2"/>
        <v>167.58937670937092</v>
      </c>
      <c r="G36">
        <f t="shared" si="3"/>
        <v>167.16087659949994</v>
      </c>
      <c r="J36">
        <f t="shared" si="4"/>
        <v>256.3715848567727</v>
      </c>
      <c r="K36">
        <f t="shared" si="5"/>
        <v>255.71581114869835</v>
      </c>
      <c r="N36">
        <f t="shared" si="6"/>
        <v>172.57714121203395</v>
      </c>
      <c r="O36">
        <f t="shared" si="7"/>
        <v>172.1358729224886</v>
      </c>
      <c r="R36">
        <f t="shared" si="8"/>
        <v>124.5919308357349</v>
      </c>
      <c r="S36">
        <f t="shared" si="9"/>
        <v>118.78241758241762</v>
      </c>
      <c r="V36">
        <f t="shared" si="10"/>
        <v>128.39596541786747</v>
      </c>
      <c r="W36">
        <f t="shared" si="11"/>
        <v>120.79953524399696</v>
      </c>
      <c r="Z36">
        <f t="shared" si="12"/>
        <v>156</v>
      </c>
      <c r="AA36">
        <f t="shared" si="13"/>
        <v>149</v>
      </c>
    </row>
    <row r="37" spans="1:27" x14ac:dyDescent="0.3">
      <c r="A37">
        <v>0.31999999999999901</v>
      </c>
      <c r="B37">
        <f t="shared" si="0"/>
        <v>147.66953605366126</v>
      </c>
      <c r="C37">
        <f t="shared" si="1"/>
        <v>147.32453584690091</v>
      </c>
      <c r="F37">
        <f t="shared" si="2"/>
        <v>167.62481833426494</v>
      </c>
      <c r="G37">
        <f t="shared" si="3"/>
        <v>167.23313339045987</v>
      </c>
      <c r="J37">
        <f t="shared" si="4"/>
        <v>256.42582448295133</v>
      </c>
      <c r="K37">
        <f t="shared" si="5"/>
        <v>255.82639245929735</v>
      </c>
      <c r="N37">
        <f t="shared" si="6"/>
        <v>172.61363890441586</v>
      </c>
      <c r="O37">
        <f t="shared" si="7"/>
        <v>172.21028277634963</v>
      </c>
      <c r="R37">
        <f t="shared" si="8"/>
        <v>125.12134831460678</v>
      </c>
      <c r="S37">
        <f t="shared" si="9"/>
        <v>119.74838709677425</v>
      </c>
      <c r="V37">
        <f t="shared" si="10"/>
        <v>128.9415730337079</v>
      </c>
      <c r="W37">
        <f t="shared" si="11"/>
        <v>121.90864946889229</v>
      </c>
      <c r="Z37">
        <f t="shared" si="12"/>
        <v>156</v>
      </c>
      <c r="AA37">
        <f t="shared" si="13"/>
        <v>149</v>
      </c>
    </row>
    <row r="38" spans="1:27" x14ac:dyDescent="0.3">
      <c r="A38">
        <v>0.29999999999999899</v>
      </c>
      <c r="B38">
        <f t="shared" si="0"/>
        <v>147.6989816700611</v>
      </c>
      <c r="C38">
        <f t="shared" si="1"/>
        <v>147.38459403192229</v>
      </c>
      <c r="F38">
        <f t="shared" si="2"/>
        <v>167.65824847250511</v>
      </c>
      <c r="G38">
        <f t="shared" si="3"/>
        <v>167.30131852879947</v>
      </c>
      <c r="J38">
        <f t="shared" si="4"/>
        <v>256.47698574338091</v>
      </c>
      <c r="K38">
        <f t="shared" si="5"/>
        <v>255.93074253990284</v>
      </c>
      <c r="N38">
        <f t="shared" si="6"/>
        <v>172.64806517311609</v>
      </c>
      <c r="O38">
        <f t="shared" si="7"/>
        <v>172.28049965301875</v>
      </c>
      <c r="R38">
        <f t="shared" si="8"/>
        <v>125.62465753424661</v>
      </c>
      <c r="S38">
        <f t="shared" si="9"/>
        <v>120.67368421052639</v>
      </c>
      <c r="V38">
        <f t="shared" si="10"/>
        <v>129.46027397260278</v>
      </c>
      <c r="W38">
        <f t="shared" si="11"/>
        <v>122.97323420074353</v>
      </c>
      <c r="Z38">
        <f t="shared" si="12"/>
        <v>156</v>
      </c>
      <c r="AA38">
        <f t="shared" si="13"/>
        <v>149</v>
      </c>
    </row>
    <row r="39" spans="1:27" x14ac:dyDescent="0.3">
      <c r="A39">
        <v>0.27999999999999903</v>
      </c>
      <c r="B39">
        <f t="shared" si="0"/>
        <v>147.72680221811461</v>
      </c>
      <c r="C39">
        <f t="shared" si="1"/>
        <v>147.44136069114469</v>
      </c>
      <c r="F39">
        <f t="shared" si="2"/>
        <v>167.68983364140482</v>
      </c>
      <c r="G39">
        <f t="shared" si="3"/>
        <v>167.36576673866091</v>
      </c>
      <c r="J39">
        <f t="shared" si="4"/>
        <v>256.52532347504621</v>
      </c>
      <c r="K39">
        <f t="shared" si="5"/>
        <v>256.02937365010797</v>
      </c>
      <c r="N39">
        <f t="shared" si="6"/>
        <v>172.68059149722737</v>
      </c>
      <c r="O39">
        <f t="shared" si="7"/>
        <v>172.34686825053993</v>
      </c>
      <c r="R39">
        <f t="shared" si="8"/>
        <v>126.10374331550804</v>
      </c>
      <c r="S39">
        <f t="shared" si="9"/>
        <v>121.5608247422681</v>
      </c>
      <c r="V39">
        <f t="shared" si="10"/>
        <v>129.95401069518718</v>
      </c>
      <c r="W39">
        <f t="shared" si="11"/>
        <v>123.99591836734699</v>
      </c>
      <c r="Z39">
        <f t="shared" si="12"/>
        <v>156</v>
      </c>
      <c r="AA39">
        <f t="shared" si="13"/>
        <v>149</v>
      </c>
    </row>
    <row r="40" spans="1:27" x14ac:dyDescent="0.3">
      <c r="A40">
        <v>0.25999999999999901</v>
      </c>
      <c r="B40">
        <f t="shared" si="0"/>
        <v>147.75312861364512</v>
      </c>
      <c r="C40">
        <f t="shared" si="1"/>
        <v>147.49509919852844</v>
      </c>
      <c r="F40">
        <f t="shared" si="2"/>
        <v>167.71972247205449</v>
      </c>
      <c r="G40">
        <f t="shared" si="3"/>
        <v>167.42677703324136</v>
      </c>
      <c r="J40">
        <f t="shared" si="4"/>
        <v>256.57106514197608</v>
      </c>
      <c r="K40">
        <f t="shared" si="5"/>
        <v>256.12274339771386</v>
      </c>
      <c r="N40">
        <f t="shared" si="6"/>
        <v>172.71137093665681</v>
      </c>
      <c r="O40">
        <f t="shared" si="7"/>
        <v>172.40969649191959</v>
      </c>
      <c r="R40">
        <f t="shared" si="8"/>
        <v>126.5603133159269</v>
      </c>
      <c r="S40">
        <f t="shared" si="9"/>
        <v>122.41212121212124</v>
      </c>
      <c r="V40">
        <f t="shared" si="10"/>
        <v>130.42454308093997</v>
      </c>
      <c r="W40">
        <f t="shared" si="11"/>
        <v>124.97912794853471</v>
      </c>
      <c r="Z40">
        <f t="shared" si="12"/>
        <v>156</v>
      </c>
      <c r="AA40">
        <f t="shared" si="13"/>
        <v>149</v>
      </c>
    </row>
    <row r="41" spans="1:27" x14ac:dyDescent="0.3">
      <c r="A41">
        <v>0.23999999999999899</v>
      </c>
      <c r="B41">
        <f t="shared" si="0"/>
        <v>147.7780780780781</v>
      </c>
      <c r="C41">
        <f t="shared" si="1"/>
        <v>147.54604555925263</v>
      </c>
      <c r="F41">
        <f t="shared" si="2"/>
        <v>167.74804804804802</v>
      </c>
      <c r="G41">
        <f t="shared" si="3"/>
        <v>167.48461735346817</v>
      </c>
      <c r="J41">
        <f t="shared" si="4"/>
        <v>256.6144144144144</v>
      </c>
      <c r="K41">
        <f t="shared" si="5"/>
        <v>256.21126183772719</v>
      </c>
      <c r="N41">
        <f t="shared" si="6"/>
        <v>172.74054054054054</v>
      </c>
      <c r="O41">
        <f t="shared" si="7"/>
        <v>172.46926030202204</v>
      </c>
      <c r="R41">
        <f t="shared" si="8"/>
        <v>126.99591836734696</v>
      </c>
      <c r="S41">
        <f t="shared" si="9"/>
        <v>123.22970297029704</v>
      </c>
      <c r="V41">
        <f t="shared" si="10"/>
        <v>130.87346938775511</v>
      </c>
      <c r="W41">
        <f t="shared" si="11"/>
        <v>125.92510518934084</v>
      </c>
      <c r="Z41">
        <f t="shared" si="12"/>
        <v>156</v>
      </c>
      <c r="AA41">
        <f t="shared" si="13"/>
        <v>149</v>
      </c>
    </row>
    <row r="42" spans="1:27" x14ac:dyDescent="0.3">
      <c r="A42">
        <v>0.219999999999999</v>
      </c>
      <c r="B42">
        <f t="shared" si="0"/>
        <v>147.80175588342885</v>
      </c>
      <c r="C42">
        <f t="shared" si="1"/>
        <v>147.59441187476614</v>
      </c>
      <c r="F42">
        <f t="shared" si="2"/>
        <v>167.77492988659921</v>
      </c>
      <c r="G42">
        <f t="shared" si="3"/>
        <v>167.5395285019334</v>
      </c>
      <c r="J42">
        <f t="shared" si="4"/>
        <v>256.65555420070723</v>
      </c>
      <c r="K42">
        <f t="shared" si="5"/>
        <v>256.29529749282773</v>
      </c>
      <c r="N42">
        <f t="shared" si="6"/>
        <v>172.7682233873918</v>
      </c>
      <c r="O42">
        <f t="shared" si="7"/>
        <v>172.52580765872523</v>
      </c>
      <c r="R42">
        <f t="shared" si="8"/>
        <v>127.41197007481297</v>
      </c>
      <c r="S42">
        <f t="shared" si="9"/>
        <v>124.01553398058257</v>
      </c>
      <c r="V42">
        <f t="shared" si="10"/>
        <v>131.30224438902744</v>
      </c>
      <c r="W42">
        <f t="shared" si="11"/>
        <v>126.83592567102549</v>
      </c>
      <c r="Z42">
        <f t="shared" si="12"/>
        <v>156</v>
      </c>
      <c r="AA42">
        <f t="shared" si="13"/>
        <v>149</v>
      </c>
    </row>
    <row r="43" spans="1:27" x14ac:dyDescent="0.3">
      <c r="A43">
        <v>0.19999999999999901</v>
      </c>
      <c r="B43">
        <f t="shared" si="0"/>
        <v>147.82425683709872</v>
      </c>
      <c r="C43">
        <f t="shared" si="1"/>
        <v>147.64038929440389</v>
      </c>
      <c r="F43">
        <f t="shared" si="2"/>
        <v>167.80047562425685</v>
      </c>
      <c r="G43">
        <f t="shared" si="3"/>
        <v>167.59172749391729</v>
      </c>
      <c r="J43">
        <f t="shared" si="4"/>
        <v>256.69464922711057</v>
      </c>
      <c r="K43">
        <f t="shared" si="5"/>
        <v>256.37518248175184</v>
      </c>
      <c r="N43">
        <f t="shared" si="6"/>
        <v>172.79453032104638</v>
      </c>
      <c r="O43">
        <f t="shared" si="7"/>
        <v>172.57956204379565</v>
      </c>
      <c r="R43">
        <f t="shared" si="8"/>
        <v>127.80975609756101</v>
      </c>
      <c r="S43">
        <f t="shared" si="9"/>
        <v>124.77142857142861</v>
      </c>
      <c r="V43">
        <f t="shared" si="10"/>
        <v>131.71219512195125</v>
      </c>
      <c r="W43">
        <f t="shared" si="11"/>
        <v>127.71351351351356</v>
      </c>
      <c r="Z43">
        <f t="shared" si="12"/>
        <v>156</v>
      </c>
      <c r="AA43">
        <f t="shared" si="13"/>
        <v>149</v>
      </c>
    </row>
    <row r="44" spans="1:27" x14ac:dyDescent="0.3">
      <c r="A44">
        <v>0.17999999999999899</v>
      </c>
      <c r="B44">
        <f t="shared" si="0"/>
        <v>147.84566655064393</v>
      </c>
      <c r="C44">
        <f t="shared" si="1"/>
        <v>147.68415054018757</v>
      </c>
      <c r="F44">
        <f t="shared" si="2"/>
        <v>167.82478245736164</v>
      </c>
      <c r="G44">
        <f t="shared" si="3"/>
        <v>167.64141042383949</v>
      </c>
      <c r="J44">
        <f t="shared" si="4"/>
        <v>256.73184824225547</v>
      </c>
      <c r="K44">
        <f t="shared" si="5"/>
        <v>256.45121690609045</v>
      </c>
      <c r="N44">
        <f t="shared" si="6"/>
        <v>172.81956143404108</v>
      </c>
      <c r="O44">
        <f t="shared" si="7"/>
        <v>172.63072539475246</v>
      </c>
      <c r="R44">
        <f t="shared" si="8"/>
        <v>128.19045346062055</v>
      </c>
      <c r="S44">
        <f t="shared" si="9"/>
        <v>125.49906542056078</v>
      </c>
      <c r="V44">
        <f t="shared" si="10"/>
        <v>132.10453460620525</v>
      </c>
      <c r="W44">
        <f t="shared" si="11"/>
        <v>128.55965494359657</v>
      </c>
      <c r="Z44">
        <f t="shared" si="12"/>
        <v>156</v>
      </c>
      <c r="AA44">
        <f t="shared" si="13"/>
        <v>149</v>
      </c>
    </row>
    <row r="45" spans="1:27" x14ac:dyDescent="0.3">
      <c r="A45">
        <v>0.159999999999999</v>
      </c>
      <c r="B45">
        <f t="shared" si="0"/>
        <v>147.86606252831896</v>
      </c>
      <c r="C45">
        <f t="shared" si="1"/>
        <v>147.72585207512174</v>
      </c>
      <c r="F45">
        <f t="shared" si="2"/>
        <v>167.84793837788851</v>
      </c>
      <c r="G45">
        <f t="shared" si="3"/>
        <v>167.68875492696498</v>
      </c>
      <c r="J45">
        <f t="shared" si="4"/>
        <v>256.76728590847301</v>
      </c>
      <c r="K45">
        <f t="shared" si="5"/>
        <v>256.5236726176675</v>
      </c>
      <c r="N45">
        <f t="shared" si="6"/>
        <v>172.84340734028092</v>
      </c>
      <c r="O45">
        <f t="shared" si="7"/>
        <v>172.6794806399258</v>
      </c>
      <c r="R45">
        <f t="shared" si="8"/>
        <v>128.55514018691591</v>
      </c>
      <c r="S45">
        <f t="shared" si="9"/>
        <v>126.20000000000005</v>
      </c>
      <c r="V45">
        <f t="shared" si="10"/>
        <v>132.48037383177572</v>
      </c>
      <c r="W45">
        <f t="shared" si="11"/>
        <v>129.37601043024776</v>
      </c>
      <c r="Z45">
        <f t="shared" si="12"/>
        <v>156</v>
      </c>
      <c r="AA45">
        <f t="shared" si="13"/>
        <v>149</v>
      </c>
    </row>
    <row r="46" spans="1:27" x14ac:dyDescent="0.3">
      <c r="A46">
        <v>0.13999999999999899</v>
      </c>
      <c r="B46">
        <f t="shared" si="0"/>
        <v>147.88551510457009</v>
      </c>
      <c r="C46">
        <f t="shared" si="1"/>
        <v>147.76563597236381</v>
      </c>
      <c r="F46">
        <f t="shared" si="2"/>
        <v>167.87002323780015</v>
      </c>
      <c r="G46">
        <f t="shared" si="3"/>
        <v>167.7339223015064</v>
      </c>
      <c r="J46">
        <f t="shared" si="4"/>
        <v>256.80108443067388</v>
      </c>
      <c r="K46">
        <f t="shared" si="5"/>
        <v>256.59279646619098</v>
      </c>
      <c r="N46">
        <f t="shared" si="6"/>
        <v>172.86615027110764</v>
      </c>
      <c r="O46">
        <f t="shared" si="7"/>
        <v>172.72599388379206</v>
      </c>
      <c r="R46">
        <f t="shared" si="8"/>
        <v>128.90480549199089</v>
      </c>
      <c r="S46">
        <f t="shared" si="9"/>
        <v>126.87567567567571</v>
      </c>
      <c r="V46">
        <f t="shared" si="10"/>
        <v>132.84073226544623</v>
      </c>
      <c r="W46">
        <f t="shared" si="11"/>
        <v>130.16412556053814</v>
      </c>
      <c r="Z46">
        <f t="shared" si="12"/>
        <v>156</v>
      </c>
      <c r="AA46">
        <f t="shared" si="13"/>
        <v>149</v>
      </c>
    </row>
    <row r="47" spans="1:27" x14ac:dyDescent="0.3">
      <c r="A47">
        <v>0.119999999999999</v>
      </c>
      <c r="B47">
        <f t="shared" si="0"/>
        <v>147.90408825438027</v>
      </c>
      <c r="C47">
        <f t="shared" si="1"/>
        <v>147.80363153232946</v>
      </c>
      <c r="F47">
        <f t="shared" si="2"/>
        <v>167.89110966904607</v>
      </c>
      <c r="G47">
        <f t="shared" si="3"/>
        <v>167.7770593445527</v>
      </c>
      <c r="J47">
        <f t="shared" si="4"/>
        <v>256.83335496430891</v>
      </c>
      <c r="K47">
        <f t="shared" si="5"/>
        <v>256.65881310894594</v>
      </c>
      <c r="N47">
        <f t="shared" si="6"/>
        <v>172.88786502271253</v>
      </c>
      <c r="O47">
        <f t="shared" si="7"/>
        <v>172.77041629760851</v>
      </c>
      <c r="R47">
        <f t="shared" si="8"/>
        <v>129.24035874439463</v>
      </c>
      <c r="S47">
        <f t="shared" si="9"/>
        <v>127.52743362831862</v>
      </c>
      <c r="V47">
        <f t="shared" si="10"/>
        <v>133.18654708520182</v>
      </c>
      <c r="W47">
        <f t="shared" si="11"/>
        <v>130.92544080604534</v>
      </c>
      <c r="Z47">
        <f t="shared" si="12"/>
        <v>156</v>
      </c>
      <c r="AA47">
        <f t="shared" si="13"/>
        <v>149</v>
      </c>
    </row>
    <row r="48" spans="1:27" x14ac:dyDescent="0.3">
      <c r="A48">
        <v>9.9999999999999006E-2</v>
      </c>
      <c r="B48">
        <f t="shared" si="0"/>
        <v>147.92184029613961</v>
      </c>
      <c r="C48">
        <f t="shared" si="1"/>
        <v>147.83995668651869</v>
      </c>
      <c r="F48">
        <f t="shared" si="2"/>
        <v>167.91126388154419</v>
      </c>
      <c r="G48">
        <f t="shared" si="3"/>
        <v>167.81829994585814</v>
      </c>
      <c r="J48">
        <f t="shared" si="4"/>
        <v>256.86419883659443</v>
      </c>
      <c r="K48">
        <f t="shared" si="5"/>
        <v>256.72192744991878</v>
      </c>
      <c r="N48">
        <f t="shared" si="6"/>
        <v>172.9086197778953</v>
      </c>
      <c r="O48">
        <f t="shared" si="7"/>
        <v>172.81288576069304</v>
      </c>
      <c r="R48">
        <f t="shared" si="8"/>
        <v>129.56263736263736</v>
      </c>
      <c r="S48">
        <f t="shared" si="9"/>
        <v>128.15652173913048</v>
      </c>
      <c r="V48">
        <f t="shared" si="10"/>
        <v>133.51868131868133</v>
      </c>
      <c r="W48">
        <f t="shared" si="11"/>
        <v>131.66130030959758</v>
      </c>
      <c r="Z48">
        <f t="shared" si="12"/>
        <v>156</v>
      </c>
      <c r="AA48">
        <f t="shared" si="13"/>
        <v>149</v>
      </c>
    </row>
    <row r="49" spans="1:27" x14ac:dyDescent="0.3">
      <c r="A49">
        <v>7.9999999999999002E-2</v>
      </c>
      <c r="B49">
        <f t="shared" si="0"/>
        <v>147.93882450331125</v>
      </c>
      <c r="C49">
        <f t="shared" si="1"/>
        <v>147.87471922017374</v>
      </c>
      <c r="F49">
        <f t="shared" si="2"/>
        <v>167.9305463576159</v>
      </c>
      <c r="G49">
        <f t="shared" si="3"/>
        <v>167.85776647594827</v>
      </c>
      <c r="J49">
        <f t="shared" si="4"/>
        <v>256.89370860927153</v>
      </c>
      <c r="K49">
        <f t="shared" si="5"/>
        <v>256.78232676414495</v>
      </c>
      <c r="N49">
        <f t="shared" si="6"/>
        <v>172.92847682119208</v>
      </c>
      <c r="O49">
        <f t="shared" si="7"/>
        <v>172.8535282898919</v>
      </c>
      <c r="R49">
        <f t="shared" si="8"/>
        <v>129.87241379310345</v>
      </c>
      <c r="S49">
        <f t="shared" si="9"/>
        <v>128.76410256410259</v>
      </c>
      <c r="V49">
        <f t="shared" si="10"/>
        <v>133.83793103448275</v>
      </c>
      <c r="W49">
        <f t="shared" si="11"/>
        <v>132.37295980511576</v>
      </c>
      <c r="Z49">
        <f t="shared" si="12"/>
        <v>156</v>
      </c>
      <c r="AA49">
        <f t="shared" si="13"/>
        <v>149</v>
      </c>
    </row>
    <row r="50" spans="1:27" x14ac:dyDescent="0.3">
      <c r="A50">
        <v>5.9999999999999103E-2</v>
      </c>
      <c r="B50">
        <f t="shared" si="0"/>
        <v>147.95508963840777</v>
      </c>
      <c r="C50">
        <f t="shared" si="1"/>
        <v>147.90801784047298</v>
      </c>
      <c r="F50">
        <f t="shared" si="2"/>
        <v>167.94901245821939</v>
      </c>
      <c r="G50">
        <f t="shared" si="3"/>
        <v>167.89557099885906</v>
      </c>
      <c r="J50">
        <f t="shared" si="4"/>
        <v>256.921969006381</v>
      </c>
      <c r="K50">
        <f t="shared" si="5"/>
        <v>256.84018255367704</v>
      </c>
      <c r="N50">
        <f t="shared" si="6"/>
        <v>172.94749316317228</v>
      </c>
      <c r="O50">
        <f t="shared" si="7"/>
        <v>172.89245928845557</v>
      </c>
      <c r="R50">
        <f t="shared" si="8"/>
        <v>130.17040169133193</v>
      </c>
      <c r="S50">
        <f t="shared" si="9"/>
        <v>129.35126050420172</v>
      </c>
      <c r="V50">
        <f t="shared" si="10"/>
        <v>134.14503171247361</v>
      </c>
      <c r="W50">
        <f t="shared" si="11"/>
        <v>133.06159376872384</v>
      </c>
      <c r="Z50">
        <f t="shared" si="12"/>
        <v>156</v>
      </c>
      <c r="AA50">
        <f t="shared" si="13"/>
        <v>149</v>
      </c>
    </row>
    <row r="51" spans="1:27" x14ac:dyDescent="0.3">
      <c r="A51">
        <v>3.9999999999999002E-2</v>
      </c>
      <c r="B51">
        <f t="shared" si="0"/>
        <v>147.9706804205515</v>
      </c>
      <c r="C51">
        <f t="shared" si="1"/>
        <v>147.93994311255585</v>
      </c>
      <c r="F51">
        <f t="shared" si="2"/>
        <v>167.96671295377902</v>
      </c>
      <c r="G51">
        <f t="shared" si="3"/>
        <v>167.93181633482325</v>
      </c>
      <c r="J51">
        <f t="shared" si="4"/>
        <v>256.94905772664151</v>
      </c>
      <c r="K51">
        <f t="shared" si="5"/>
        <v>256.89565217391305</v>
      </c>
      <c r="N51">
        <f t="shared" si="6"/>
        <v>172.96572108708591</v>
      </c>
      <c r="O51">
        <f t="shared" si="7"/>
        <v>172.92978464039007</v>
      </c>
      <c r="R51">
        <f t="shared" si="8"/>
        <v>130.45726141078842</v>
      </c>
      <c r="S51">
        <f t="shared" si="9"/>
        <v>129.91900826446283</v>
      </c>
      <c r="V51">
        <f t="shared" si="10"/>
        <v>134.44066390041496</v>
      </c>
      <c r="W51">
        <f t="shared" si="11"/>
        <v>133.72830188679248</v>
      </c>
      <c r="Z51">
        <f t="shared" si="12"/>
        <v>156</v>
      </c>
      <c r="AA51">
        <f t="shared" si="13"/>
        <v>149</v>
      </c>
    </row>
    <row r="52" spans="1:27" x14ac:dyDescent="0.3">
      <c r="A52">
        <v>1.9999999999999001E-2</v>
      </c>
      <c r="B52">
        <f t="shared" si="0"/>
        <v>147.98563793606064</v>
      </c>
      <c r="C52">
        <f t="shared" si="1"/>
        <v>147.97057828207426</v>
      </c>
      <c r="F52">
        <f t="shared" si="2"/>
        <v>167.98369449033137</v>
      </c>
      <c r="G52">
        <f t="shared" si="3"/>
        <v>167.96659699412763</v>
      </c>
      <c r="J52">
        <f t="shared" si="4"/>
        <v>256.97504615683607</v>
      </c>
      <c r="K52">
        <f t="shared" si="5"/>
        <v>256.94888026276504</v>
      </c>
      <c r="N52">
        <f t="shared" si="6"/>
        <v>172.98320862889904</v>
      </c>
      <c r="O52">
        <f t="shared" si="7"/>
        <v>172.96560167214096</v>
      </c>
      <c r="R52">
        <f t="shared" si="8"/>
        <v>130.73360488798372</v>
      </c>
      <c r="S52">
        <f t="shared" si="9"/>
        <v>130.46829268292686</v>
      </c>
      <c r="V52">
        <f t="shared" si="10"/>
        <v>134.72545824847251</v>
      </c>
      <c r="W52">
        <f t="shared" si="11"/>
        <v>134.3741149158445</v>
      </c>
      <c r="Z52">
        <f t="shared" si="12"/>
        <v>156</v>
      </c>
      <c r="AA52">
        <f t="shared" si="13"/>
        <v>149</v>
      </c>
    </row>
    <row r="53" spans="1:27" x14ac:dyDescent="0.3">
      <c r="A53">
        <v>0</v>
      </c>
      <c r="B53">
        <f t="shared" si="0"/>
        <v>148</v>
      </c>
      <c r="C53">
        <f t="shared" si="1"/>
        <v>148</v>
      </c>
      <c r="F53">
        <f t="shared" si="2"/>
        <v>168</v>
      </c>
      <c r="G53">
        <f t="shared" si="3"/>
        <v>168</v>
      </c>
      <c r="J53">
        <f t="shared" si="4"/>
        <v>257</v>
      </c>
      <c r="K53">
        <f t="shared" si="5"/>
        <v>257</v>
      </c>
      <c r="N53">
        <f t="shared" si="6"/>
        <v>173</v>
      </c>
      <c r="O53">
        <f t="shared" si="7"/>
        <v>173</v>
      </c>
      <c r="R53">
        <f t="shared" si="8"/>
        <v>131</v>
      </c>
      <c r="S53">
        <f t="shared" si="9"/>
        <v>131</v>
      </c>
      <c r="V53">
        <f t="shared" si="10"/>
        <v>135</v>
      </c>
      <c r="W53">
        <f t="shared" si="11"/>
        <v>135</v>
      </c>
      <c r="Z53">
        <f t="shared" si="12"/>
        <v>156</v>
      </c>
      <c r="AA53">
        <f t="shared" si="13"/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Sheet1</vt:lpstr>
      <vt:lpstr>Sheet3</vt:lpstr>
      <vt:lpstr>Fig 3</vt:lpstr>
      <vt:lpstr>Fig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LDaly</dc:creator>
  <cp:lastModifiedBy>LDaly</cp:lastModifiedBy>
  <dcterms:created xsi:type="dcterms:W3CDTF">2020-12-17T19:53:28Z</dcterms:created>
  <dcterms:modified xsi:type="dcterms:W3CDTF">2021-04-20T15:37:17Z</dcterms:modified>
</cp:coreProperties>
</file>