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66m\Dropbox\Zika RNAseq paper\Revision 1-Viruses\raw data for enlighten\"/>
    </mc:Choice>
  </mc:AlternateContent>
  <xr:revisionPtr revIDLastSave="0" documentId="13_ncr:1_{EFE75F26-B836-4F4E-888C-0DFC19E7BA81}" xr6:coauthVersionLast="45" xr6:coauthVersionMax="45" xr10:uidLastSave="{00000000-0000-0000-0000-000000000000}"/>
  <bookViews>
    <workbookView xWindow="-25320" yWindow="195" windowWidth="25440" windowHeight="15390" xr2:uid="{22EA5DAD-FE94-410E-AAD1-BA1CE8FCBF07}"/>
  </bookViews>
  <sheets>
    <sheet name="Summary Fig 9A" sheetId="5" r:id="rId1"/>
    <sheet name="N=1" sheetId="1" r:id="rId2"/>
    <sheet name="N=2" sheetId="2" r:id="rId3"/>
    <sheet name="N=3" sheetId="3" r:id="rId4"/>
    <sheet name="N=4" sheetId="4" r:id="rId5"/>
    <sheet name="N=5" sheetId="6" r:id="rId6"/>
    <sheet name="N=6" sheetId="7" r:id="rId7"/>
    <sheet name="N=7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X36" i="8"/>
  <c r="L36" i="8"/>
  <c r="X37" i="7"/>
  <c r="L37" i="7"/>
  <c r="X36" i="6"/>
  <c r="L36" i="6"/>
  <c r="X36" i="4"/>
  <c r="L36" i="4"/>
  <c r="X36" i="3"/>
  <c r="L36" i="3"/>
  <c r="X36" i="2"/>
  <c r="L36" i="2"/>
  <c r="Y36" i="1"/>
  <c r="L36" i="1"/>
  <c r="E9" i="5"/>
  <c r="E5" i="5"/>
  <c r="W36" i="8"/>
  <c r="K36" i="8"/>
  <c r="W37" i="7"/>
  <c r="K37" i="7"/>
  <c r="W36" i="6"/>
  <c r="K36" i="6"/>
  <c r="W36" i="4"/>
  <c r="K36" i="4"/>
  <c r="W36" i="3"/>
  <c r="K36" i="3"/>
  <c r="W36" i="2"/>
  <c r="K36" i="2"/>
  <c r="K6" i="1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6" i="8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7" i="7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6" i="6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6" i="4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6" i="3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6" i="2"/>
  <c r="K20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6" i="2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6" i="1"/>
  <c r="L23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6" i="1"/>
  <c r="K18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E6" i="5" l="1"/>
  <c r="E8" i="5"/>
  <c r="K36" i="1"/>
  <c r="E10" i="5" l="1"/>
  <c r="E7" i="5"/>
  <c r="X36" i="1"/>
</calcChain>
</file>

<file path=xl/sharedStrings.xml><?xml version="1.0" encoding="utf-8"?>
<sst xmlns="http://schemas.openxmlformats.org/spreadsheetml/2006/main" count="994" uniqueCount="440">
  <si>
    <t>CCL5</t>
  </si>
  <si>
    <t>B_10_MMStack_Pos0.ome.tif</t>
  </si>
  <si>
    <t>B_10</t>
  </si>
  <si>
    <t>B_11_MMStack_Pos0.ome.tif</t>
  </si>
  <si>
    <t>B_11</t>
  </si>
  <si>
    <t>B_12_MMStack_Pos0.ome.tif</t>
  </si>
  <si>
    <t>B_12</t>
  </si>
  <si>
    <t>B_13_MMStack_Pos0.ome.tif</t>
  </si>
  <si>
    <t>B_13</t>
  </si>
  <si>
    <t>B_14_MMStack_Pos0.ome.tif</t>
  </si>
  <si>
    <t>B_14</t>
  </si>
  <si>
    <t>B_15_MMStack_Pos0.ome.tif</t>
  </si>
  <si>
    <t>B_15</t>
  </si>
  <si>
    <t>B_16_MMStack_Pos0.ome.tif</t>
  </si>
  <si>
    <t>B_16</t>
  </si>
  <si>
    <t>B_17_MMStack_Pos0.ome.tif</t>
  </si>
  <si>
    <t>B_17</t>
  </si>
  <si>
    <t>B_18_MMStack_Pos0.ome.tif</t>
  </si>
  <si>
    <t>B_18</t>
  </si>
  <si>
    <t>B_19_MMStack_Pos0.ome.tif</t>
  </si>
  <si>
    <t>B_19</t>
  </si>
  <si>
    <t>B_1_MMStack_Pos0.ome.tif</t>
  </si>
  <si>
    <t>B_1</t>
  </si>
  <si>
    <t>B_20_MMStack_Pos0.ome.tif</t>
  </si>
  <si>
    <t>B_20</t>
  </si>
  <si>
    <t>B_21_MMStack_Pos0.ome.tif</t>
  </si>
  <si>
    <t>B_21</t>
  </si>
  <si>
    <t>B_22_MMStack_Pos0.ome.tif</t>
  </si>
  <si>
    <t>B_22</t>
  </si>
  <si>
    <t>B_23_MMStack_Pos0.ome.tif</t>
  </si>
  <si>
    <t>B_23</t>
  </si>
  <si>
    <t>B_24_MMStack_Pos0.ome.tif</t>
  </si>
  <si>
    <t>B_24</t>
  </si>
  <si>
    <t>B_25_MMStack_Pos0.ome.tif</t>
  </si>
  <si>
    <t>B_25</t>
  </si>
  <si>
    <t>B_26_MMStack_Pos0.ome.tif</t>
  </si>
  <si>
    <t>B_26</t>
  </si>
  <si>
    <t>B_27_MMStack_Pos0.ome.tif</t>
  </si>
  <si>
    <t>B_27</t>
  </si>
  <si>
    <t>B_28_MMStack_Pos0.ome.tif</t>
  </si>
  <si>
    <t>B_28</t>
  </si>
  <si>
    <t>B_29_MMStack_Pos0.ome.tif</t>
  </si>
  <si>
    <t>B_29</t>
  </si>
  <si>
    <t>B_2_MMStack_Pos0.ome.tif</t>
  </si>
  <si>
    <t>B_2</t>
  </si>
  <si>
    <t>B_30_MMStack_Pos0.ome.tif</t>
  </si>
  <si>
    <t>B_30</t>
  </si>
  <si>
    <t>B_3_MMStack_Pos0.ome.tif</t>
  </si>
  <si>
    <t>B_3</t>
  </si>
  <si>
    <t>B_4_MMStack_Pos0.ome.tif</t>
  </si>
  <si>
    <t>B_4</t>
  </si>
  <si>
    <t>B_5_MMStack_Pos0.ome.tif</t>
  </si>
  <si>
    <t>B_5</t>
  </si>
  <si>
    <t>B_6_MMStack_Pos0.ome.tif</t>
  </si>
  <si>
    <t>B_6</t>
  </si>
  <si>
    <t>B_7_MMStack_Pos0.ome.tif</t>
  </si>
  <si>
    <t>B_7</t>
  </si>
  <si>
    <t>B_8_MMStack_Pos0.ome.tif</t>
  </si>
  <si>
    <t>B_8</t>
  </si>
  <si>
    <t>B_9_MMStack_Pos0.ome.tif</t>
  </si>
  <si>
    <t>B_9</t>
  </si>
  <si>
    <t>D_10_MMStack_Pos0.ome.tif</t>
  </si>
  <si>
    <t>D_10</t>
  </si>
  <si>
    <t>D_11_MMStack_Pos0.ome.tif</t>
  </si>
  <si>
    <t>D_11</t>
  </si>
  <si>
    <t>D_12_MMStack_Pos0.ome.tif</t>
  </si>
  <si>
    <t>D_12</t>
  </si>
  <si>
    <t>D_13_MMStack_Pos0.ome.tif</t>
  </si>
  <si>
    <t>D_13</t>
  </si>
  <si>
    <t>D_14_MMStack_Pos0.ome.tif</t>
  </si>
  <si>
    <t>D_14</t>
  </si>
  <si>
    <t>D_15_MMStack_Pos0.ome.tif</t>
  </si>
  <si>
    <t>D_15</t>
  </si>
  <si>
    <t>D_16_MMStack_Pos0.ome.tif</t>
  </si>
  <si>
    <t>D_16</t>
  </si>
  <si>
    <t>D_17_MMStack_Pos0.ome.tif</t>
  </si>
  <si>
    <t>D_17</t>
  </si>
  <si>
    <t>D_18_MMStack_Pos0.ome.tif</t>
  </si>
  <si>
    <t>D_18</t>
  </si>
  <si>
    <t>D_19_MMStack_Pos0.ome.tif</t>
  </si>
  <si>
    <t>D_19</t>
  </si>
  <si>
    <t>D_1_MMStack_Pos0.ome.tif</t>
  </si>
  <si>
    <t>D_1</t>
  </si>
  <si>
    <t>D_20_MMStack_Pos0.ome.tif</t>
  </si>
  <si>
    <t>D_20</t>
  </si>
  <si>
    <t>D_21_MMStack_Pos0.ome.tif</t>
  </si>
  <si>
    <t>D_21</t>
  </si>
  <si>
    <t>D_22_MMStack_Pos0.ome.tif</t>
  </si>
  <si>
    <t>D_22</t>
  </si>
  <si>
    <t>D_23_MMStack_Pos0.ome.tif</t>
  </si>
  <si>
    <t>D_23</t>
  </si>
  <si>
    <t>D_24_MMStack_Pos0.ome.tif</t>
  </si>
  <si>
    <t>D_24</t>
  </si>
  <si>
    <t>D_25_MMStack_Pos0.ome.tif</t>
  </si>
  <si>
    <t>D_25</t>
  </si>
  <si>
    <t>D_26_MMStack_Pos0.ome.tif</t>
  </si>
  <si>
    <t>D_26</t>
  </si>
  <si>
    <t>D_27_MMStack_Pos0.ome.tif</t>
  </si>
  <si>
    <t>D_27</t>
  </si>
  <si>
    <t>D_28_MMStack_Pos0.ome.tif</t>
  </si>
  <si>
    <t>D_28</t>
  </si>
  <si>
    <t>D_29_MMStack_Pos0.ome.tif</t>
  </si>
  <si>
    <t>D_29</t>
  </si>
  <si>
    <t>D_2_MMStack_Pos0.ome.tif</t>
  </si>
  <si>
    <t>D_2</t>
  </si>
  <si>
    <t>D_30_MMStack_Pos0.ome.tif</t>
  </si>
  <si>
    <t>D_30</t>
  </si>
  <si>
    <t>D_3_MMStack_Pos0.ome.tif</t>
  </si>
  <si>
    <t>D_3</t>
  </si>
  <si>
    <t>D_4_MMStack_Pos0.ome.tif</t>
  </si>
  <si>
    <t>D_4</t>
  </si>
  <si>
    <t>D_5_MMStack_Pos0.ome.tif</t>
  </si>
  <si>
    <t>D_5</t>
  </si>
  <si>
    <t>D_6_MMStack_Pos0.ome.tif</t>
  </si>
  <si>
    <t>D_6</t>
  </si>
  <si>
    <t>D_7_MMStack_Pos0.ome.tif</t>
  </si>
  <si>
    <t>D_7</t>
  </si>
  <si>
    <t>D_8_MMStack_Pos0.ome.tif</t>
  </si>
  <si>
    <t>D_8</t>
  </si>
  <si>
    <t>D_9_MMStack_Pos0.ome.tif</t>
  </si>
  <si>
    <t>D_9</t>
  </si>
  <si>
    <t>CONTROL</t>
  </si>
  <si>
    <t>N=1</t>
  </si>
  <si>
    <t>H_10_MMStack_Pos0.ome.tif</t>
  </si>
  <si>
    <t>H_10</t>
  </si>
  <si>
    <t>H_11_MMStack_Pos0.ome.tif</t>
  </si>
  <si>
    <t>H_11</t>
  </si>
  <si>
    <t>H_12_MMStack_Pos0.ome.tif</t>
  </si>
  <si>
    <t>H_12</t>
  </si>
  <si>
    <t>H_13_MMStack_Pos0.ome.tif</t>
  </si>
  <si>
    <t>H_13</t>
  </si>
  <si>
    <t>H_14_MMStack_Pos0.ome.tif</t>
  </si>
  <si>
    <t>H_14</t>
  </si>
  <si>
    <t>H_15_MMStack_Pos0.ome.tif</t>
  </si>
  <si>
    <t>H_15</t>
  </si>
  <si>
    <t>H_16_MMStack_Pos0.ome.tif</t>
  </si>
  <si>
    <t>H_16</t>
  </si>
  <si>
    <t>H_17_MMStack_Pos0.ome.tif</t>
  </si>
  <si>
    <t>H_17</t>
  </si>
  <si>
    <t>H_18_MMStack_Pos0.ome.tif</t>
  </si>
  <si>
    <t>H_18</t>
  </si>
  <si>
    <t>H_19_MMStack_Pos0.ome.tif</t>
  </si>
  <si>
    <t>H_19</t>
  </si>
  <si>
    <t>H_1_MMStack_Pos0.ome.tif</t>
  </si>
  <si>
    <t>H_1</t>
  </si>
  <si>
    <t>H_20_MMStack_Pos0.ome.tif</t>
  </si>
  <si>
    <t>H_20</t>
  </si>
  <si>
    <t>H_21_MMStack_Pos0.ome.tif</t>
  </si>
  <si>
    <t>H_21</t>
  </si>
  <si>
    <t>H_22_MMStack_Pos0.ome.tif</t>
  </si>
  <si>
    <t>H_22</t>
  </si>
  <si>
    <t>H_23_MMStack_Pos0.ome.tif</t>
  </si>
  <si>
    <t>H_23</t>
  </si>
  <si>
    <t>H_24_MMStack_Pos0.ome.tif</t>
  </si>
  <si>
    <t>H_24</t>
  </si>
  <si>
    <t>H_25_MMStack_Pos0.ome.tif</t>
  </si>
  <si>
    <t>H_25</t>
  </si>
  <si>
    <t>H_26_MMStack_Pos0.ome.tif</t>
  </si>
  <si>
    <t>H_26</t>
  </si>
  <si>
    <t>H_27_MMStack_Pos0.ome.tif</t>
  </si>
  <si>
    <t>H_27</t>
  </si>
  <si>
    <t>H_28_MMStack_Pos0.ome.tif</t>
  </si>
  <si>
    <t>H_28</t>
  </si>
  <si>
    <t>H_29_MMStack_Pos0.ome.tif</t>
  </si>
  <si>
    <t>H_29</t>
  </si>
  <si>
    <t>H_2_MMStack_Pos0.ome.tif</t>
  </si>
  <si>
    <t>H_2</t>
  </si>
  <si>
    <t>H_30_MMStack_Pos0.ome.tif</t>
  </si>
  <si>
    <t>H_30</t>
  </si>
  <si>
    <t>H_3_MMStack_Pos0.ome.tif</t>
  </si>
  <si>
    <t>H_3</t>
  </si>
  <si>
    <t>H_4_MMStack_Pos0.ome.tif</t>
  </si>
  <si>
    <t>H_4</t>
  </si>
  <si>
    <t>H_5_MMStack_Pos0.ome.tif</t>
  </si>
  <si>
    <t>H_5</t>
  </si>
  <si>
    <t>H_6_MMStack_Pos0.ome.tif</t>
  </si>
  <si>
    <t>H_6</t>
  </si>
  <si>
    <t>H_7_MMStack_Pos0.ome.tif</t>
  </si>
  <si>
    <t>H_7</t>
  </si>
  <si>
    <t>H_8_MMStack_Pos0.ome.tif</t>
  </si>
  <si>
    <t>H_8</t>
  </si>
  <si>
    <t>H_9_MMStack_Pos0.ome.tif</t>
  </si>
  <si>
    <t>H_9</t>
  </si>
  <si>
    <t>N=2</t>
  </si>
  <si>
    <t>A_10_MMStack_Pos0.ome.tif</t>
  </si>
  <si>
    <t>A_10</t>
  </si>
  <si>
    <t>A_11_MMStack_Pos0.ome.tif</t>
  </si>
  <si>
    <t>A_11</t>
  </si>
  <si>
    <t>A_12_MMStack_Pos0.ome.tif</t>
  </si>
  <si>
    <t>A_12</t>
  </si>
  <si>
    <t>A_13_MMStack_Pos0.ome.tif</t>
  </si>
  <si>
    <t>A_13</t>
  </si>
  <si>
    <t>A_14_MMStack_Pos0.ome.tif</t>
  </si>
  <si>
    <t>A_14</t>
  </si>
  <si>
    <t>A_15_MMStack_Pos0.ome.tif</t>
  </si>
  <si>
    <t>A_15</t>
  </si>
  <si>
    <t>A_16_MMStack_Pos0.ome.tif</t>
  </si>
  <si>
    <t>A_16</t>
  </si>
  <si>
    <t>A_17_MMStack_Pos0.ome.tif</t>
  </si>
  <si>
    <t>A_17</t>
  </si>
  <si>
    <t>A_18_MMStack_Pos0.ome.tif</t>
  </si>
  <si>
    <t>A_18</t>
  </si>
  <si>
    <t>A_19_MMStack_Pos0.ome.tif</t>
  </si>
  <si>
    <t>A_19</t>
  </si>
  <si>
    <t>A_1_MMStack_Pos0.ome.tif</t>
  </si>
  <si>
    <t>A_1</t>
  </si>
  <si>
    <t>A_20_MMStack_Pos0.ome.tif</t>
  </si>
  <si>
    <t>A_20</t>
  </si>
  <si>
    <t>A_21_MMStack_Pos0.ome.tif</t>
  </si>
  <si>
    <t>A_21</t>
  </si>
  <si>
    <t>A_22_MMStack_Pos0.ome.tif</t>
  </si>
  <si>
    <t>A_22</t>
  </si>
  <si>
    <t>A_23_MMStack_Pos0.ome.tif</t>
  </si>
  <si>
    <t>A_23</t>
  </si>
  <si>
    <t>A_24_MMStack_Pos0.ome.tif</t>
  </si>
  <si>
    <t>A_24</t>
  </si>
  <si>
    <t>A_25_MMStack_Pos0.ome.tif</t>
  </si>
  <si>
    <t>A_25</t>
  </si>
  <si>
    <t>A_26_MMStack_Pos0.ome.tif</t>
  </si>
  <si>
    <t>A_26</t>
  </si>
  <si>
    <t>A_27_MMStack_Pos0.ome.tif</t>
  </si>
  <si>
    <t>A_27</t>
  </si>
  <si>
    <t>A_28_MMStack_Pos0.ome.tif</t>
  </si>
  <si>
    <t>A_28</t>
  </si>
  <si>
    <t>A_29_MMStack_Pos0.ome.tif</t>
  </si>
  <si>
    <t>A_29</t>
  </si>
  <si>
    <t>A_2_MMStack_Pos0.ome.tif</t>
  </si>
  <si>
    <t>A_2</t>
  </si>
  <si>
    <t>A_30_MMStack_Pos0.ome.tif</t>
  </si>
  <si>
    <t>A_30</t>
  </si>
  <si>
    <t>A_3_MMStack_Pos0.ome.tif</t>
  </si>
  <si>
    <t>A_3</t>
  </si>
  <si>
    <t>A_4_MMStack_Pos0.ome.tif</t>
  </si>
  <si>
    <t>A_4</t>
  </si>
  <si>
    <t>A_5_MMStack_Pos0.ome.tif</t>
  </si>
  <si>
    <t>A_5</t>
  </si>
  <si>
    <t>A_6_MMStack_Pos0.ome.tif</t>
  </si>
  <si>
    <t>A_6</t>
  </si>
  <si>
    <t>A_7_MMStack_Pos0.ome.tif</t>
  </si>
  <si>
    <t>A_7</t>
  </si>
  <si>
    <t>A_8_MMStack_Pos0.ome.tif</t>
  </si>
  <si>
    <t>A_8</t>
  </si>
  <si>
    <t>A_9_MMStack_Pos0.ome.tif</t>
  </si>
  <si>
    <t>A_9</t>
  </si>
  <si>
    <t>N=3</t>
  </si>
  <si>
    <t>N=4</t>
  </si>
  <si>
    <t>Myelination</t>
  </si>
  <si>
    <t>Neurite Density</t>
  </si>
  <si>
    <t>std CCL5</t>
  </si>
  <si>
    <t>C_10_MMStack_Pos0.ome.tif</t>
  </si>
  <si>
    <t>C_10</t>
  </si>
  <si>
    <t>C_11_MMStack_Pos0.ome.tif</t>
  </si>
  <si>
    <t>C_11</t>
  </si>
  <si>
    <t>C_12_MMStack_Pos0.ome.tif</t>
  </si>
  <si>
    <t>C_12</t>
  </si>
  <si>
    <t>C_13_MMStack_Pos0.ome.tif</t>
  </si>
  <si>
    <t>C_13</t>
  </si>
  <si>
    <t>C_14_MMStack_Pos0.ome.tif</t>
  </si>
  <si>
    <t>C_14</t>
  </si>
  <si>
    <t>C_15_MMStack_Pos0.ome.tif</t>
  </si>
  <si>
    <t>C_15</t>
  </si>
  <si>
    <t>C_16_MMStack_Pos0.ome.tif</t>
  </si>
  <si>
    <t>C_16</t>
  </si>
  <si>
    <t>C_17_MMStack_Pos0.ome.tif</t>
  </si>
  <si>
    <t>C_17</t>
  </si>
  <si>
    <t>C_18_MMStack_Pos0.ome.tif</t>
  </si>
  <si>
    <t>C_18</t>
  </si>
  <si>
    <t>C_19_MMStack_Pos0.ome.tif</t>
  </si>
  <si>
    <t>C_19</t>
  </si>
  <si>
    <t>C_1_MMStack_Pos0.ome.tif</t>
  </si>
  <si>
    <t>C_1</t>
  </si>
  <si>
    <t>C_20_MMStack_Pos0.ome.tif</t>
  </si>
  <si>
    <t>C_20</t>
  </si>
  <si>
    <t>C_21_MMStack_Pos0.ome.tif</t>
  </si>
  <si>
    <t>C_21</t>
  </si>
  <si>
    <t>C_22_MMStack_Pos0.ome.tif</t>
  </si>
  <si>
    <t>C_22</t>
  </si>
  <si>
    <t>C_23_MMStack_Pos0.ome.tif</t>
  </si>
  <si>
    <t>C_23</t>
  </si>
  <si>
    <t>C_24_MMStack_Pos0.ome.tif</t>
  </si>
  <si>
    <t>C_24</t>
  </si>
  <si>
    <t>C_25_MMStack_Pos0.ome.tif</t>
  </si>
  <si>
    <t>C_25</t>
  </si>
  <si>
    <t>C_26_MMStack_Pos0.ome.tif</t>
  </si>
  <si>
    <t>C_26</t>
  </si>
  <si>
    <t>C_27_MMStack_Pos0.ome.tif</t>
  </si>
  <si>
    <t>C_27</t>
  </si>
  <si>
    <t>C_28_MMStack_Pos0.ome.tif</t>
  </si>
  <si>
    <t>C_28</t>
  </si>
  <si>
    <t>C_29_MMStack_Pos0.ome.tif</t>
  </si>
  <si>
    <t>C_29</t>
  </si>
  <si>
    <t>C_2_MMStack_Pos0.ome.tif</t>
  </si>
  <si>
    <t>C_2</t>
  </si>
  <si>
    <t>C_30_MMStack_Pos0.ome.tif</t>
  </si>
  <si>
    <t>C_30</t>
  </si>
  <si>
    <t>C_3_MMStack_Pos0.ome.tif</t>
  </si>
  <si>
    <t>C_3</t>
  </si>
  <si>
    <t>C_4_MMStack_Pos0.ome.tif</t>
  </si>
  <si>
    <t>C_4</t>
  </si>
  <si>
    <t>C_5_MMStack_Pos0.ome.tif</t>
  </si>
  <si>
    <t>C_5</t>
  </si>
  <si>
    <t>C_6_MMStack_Pos0.ome.tif</t>
  </si>
  <si>
    <t>C_6</t>
  </si>
  <si>
    <t>C_7_MMStack_Pos0.ome.tif</t>
  </si>
  <si>
    <t>C_7</t>
  </si>
  <si>
    <t>C_8_MMStack_Pos0.ome.tif</t>
  </si>
  <si>
    <t>C_8</t>
  </si>
  <si>
    <t>C_9_MMStack_Pos0.ome.tif</t>
  </si>
  <si>
    <t>C_9</t>
  </si>
  <si>
    <t>G_10_MMStack_Pos0.ome.tif</t>
  </si>
  <si>
    <t>G_10</t>
  </si>
  <si>
    <t>G_11_MMStack_Pos0.ome.tif</t>
  </si>
  <si>
    <t>G_11</t>
  </si>
  <si>
    <t>G_12_MMStack_Pos0.ome.tif</t>
  </si>
  <si>
    <t>G_12</t>
  </si>
  <si>
    <t>G_13_MMStack_Pos0.ome.tif</t>
  </si>
  <si>
    <t>G_13</t>
  </si>
  <si>
    <t>G_14_MMStack_Pos0.ome.tif</t>
  </si>
  <si>
    <t>G_14</t>
  </si>
  <si>
    <t>G_15_MMStack_Pos0.ome.tif</t>
  </si>
  <si>
    <t>G_15</t>
  </si>
  <si>
    <t>G_16_MMStack_Pos0.ome.tif</t>
  </si>
  <si>
    <t>G_16</t>
  </si>
  <si>
    <t>G_17_MMStack_Pos0.ome.tif</t>
  </si>
  <si>
    <t>G_17</t>
  </si>
  <si>
    <t>G_18_MMStack_Pos0.ome.tif</t>
  </si>
  <si>
    <t>G_18</t>
  </si>
  <si>
    <t>G_19_MMStack_Pos0.ome.tif</t>
  </si>
  <si>
    <t>G_19</t>
  </si>
  <si>
    <t>G_1_MMStack_Pos0.ome.tif</t>
  </si>
  <si>
    <t>G_1</t>
  </si>
  <si>
    <t>G_20_MMStack_Pos0.ome.tif</t>
  </si>
  <si>
    <t>G_20</t>
  </si>
  <si>
    <t>G_21_MMStack_Pos0.ome.tif</t>
  </si>
  <si>
    <t>G_21</t>
  </si>
  <si>
    <t>G_22_MMStack_Pos0.ome.tif</t>
  </si>
  <si>
    <t>G_22</t>
  </si>
  <si>
    <t>G_23_MMStack_Pos0.ome.tif</t>
  </si>
  <si>
    <t>G_23</t>
  </si>
  <si>
    <t>G_24_MMStack_Pos0.ome.tif</t>
  </si>
  <si>
    <t>G_24</t>
  </si>
  <si>
    <t>G_25_MMStack_Pos0.ome.tif</t>
  </si>
  <si>
    <t>G_25</t>
  </si>
  <si>
    <t>G_26_MMStack_Pos0.ome.tif</t>
  </si>
  <si>
    <t>G_26</t>
  </si>
  <si>
    <t>G_27_MMStack_Pos0.ome.tif</t>
  </si>
  <si>
    <t>G_27</t>
  </si>
  <si>
    <t>G_28_MMStack_Pos0.ome.tif</t>
  </si>
  <si>
    <t>G_28</t>
  </si>
  <si>
    <t>G_29_MMStack_Pos0.ome.tif</t>
  </si>
  <si>
    <t>G_29</t>
  </si>
  <si>
    <t>G_2_MMStack_Pos0.ome.tif</t>
  </si>
  <si>
    <t>G_2</t>
  </si>
  <si>
    <t>G_30_MMStack_Pos0.ome.tif</t>
  </si>
  <si>
    <t>G_30</t>
  </si>
  <si>
    <t>G_3_MMStack_Pos0.ome.tif</t>
  </si>
  <si>
    <t>G_3</t>
  </si>
  <si>
    <t>G_4_MMStack_Pos0.ome.tif</t>
  </si>
  <si>
    <t>G_4</t>
  </si>
  <si>
    <t>G_5_MMStack_Pos0.ome.tif</t>
  </si>
  <si>
    <t>G_5</t>
  </si>
  <si>
    <t>G_6_MMStack_Pos0.ome.tif</t>
  </si>
  <si>
    <t>G_6</t>
  </si>
  <si>
    <t>G_7_MMStack_Pos0.ome.tif</t>
  </si>
  <si>
    <t>G_7</t>
  </si>
  <si>
    <t>G_8_MMStack_Pos0.ome.tif</t>
  </si>
  <si>
    <t>G_8</t>
  </si>
  <si>
    <t>G_9_MMStack_Pos0.ome.tif</t>
  </si>
  <si>
    <t>G_9</t>
  </si>
  <si>
    <t>Control 2</t>
  </si>
  <si>
    <t>E_10_MMStack_Pos0.ome.tif</t>
  </si>
  <si>
    <t>E_10</t>
  </si>
  <si>
    <t>E_11_MMStack_Pos0.ome.tif</t>
  </si>
  <si>
    <t>E_11</t>
  </si>
  <si>
    <t>E_12_MMStack_Pos0.ome.tif</t>
  </si>
  <si>
    <t>E_12</t>
  </si>
  <si>
    <t>E_13_MMStack_Pos0.ome.tif</t>
  </si>
  <si>
    <t>E_13</t>
  </si>
  <si>
    <t>E_14_MMStack_Pos0.ome.tif</t>
  </si>
  <si>
    <t>E_14</t>
  </si>
  <si>
    <t>E_15_MMStack_Pos0.ome.tif</t>
  </si>
  <si>
    <t>E_15</t>
  </si>
  <si>
    <t>E_16_MMStack_Pos0.ome.tif</t>
  </si>
  <si>
    <t>E_16</t>
  </si>
  <si>
    <t>E_17_MMStack_Pos0.ome.tif</t>
  </si>
  <si>
    <t>E_17</t>
  </si>
  <si>
    <t>E_18_MMStack_Pos0.ome.tif</t>
  </si>
  <si>
    <t>E_18</t>
  </si>
  <si>
    <t>E_19_MMStack_Pos0.ome.tif</t>
  </si>
  <si>
    <t>E_19</t>
  </si>
  <si>
    <t>E_1_MMStack_Pos0.ome.tif</t>
  </si>
  <si>
    <t>E_1</t>
  </si>
  <si>
    <t>E_20_MMStack_Pos0.ome.tif</t>
  </si>
  <si>
    <t>E_20</t>
  </si>
  <si>
    <t>E_21_MMStack_Pos0.ome.tif</t>
  </si>
  <si>
    <t>E_21</t>
  </si>
  <si>
    <t>E_22_MMStack_Pos0.ome.tif</t>
  </si>
  <si>
    <t>E_22</t>
  </si>
  <si>
    <t>E_23_MMStack_Pos0.ome.tif</t>
  </si>
  <si>
    <t>E_23</t>
  </si>
  <si>
    <t>E_24_MMStack_Pos0.ome.tif</t>
  </si>
  <si>
    <t>E_24</t>
  </si>
  <si>
    <t>E_25_MMStack_Pos0.ome.tif</t>
  </si>
  <si>
    <t>E_25</t>
  </si>
  <si>
    <t>E_26_MMStack_Pos0.ome.tif</t>
  </si>
  <si>
    <t>E_26</t>
  </si>
  <si>
    <t>E_27_MMStack_Pos0.ome.tif</t>
  </si>
  <si>
    <t>E_27</t>
  </si>
  <si>
    <t>E_28_MMStack_Pos0.ome.tif</t>
  </si>
  <si>
    <t>E_28</t>
  </si>
  <si>
    <t>E_29_MMStack_Pos0.ome.tif</t>
  </si>
  <si>
    <t>E_29</t>
  </si>
  <si>
    <t>E_2_MMStack_Pos0.ome.tif</t>
  </si>
  <si>
    <t>E_2</t>
  </si>
  <si>
    <t>E_30_MMStack_Pos0.ome.tif</t>
  </si>
  <si>
    <t>E_30</t>
  </si>
  <si>
    <t>E_3_MMStack_Pos0.ome.tif</t>
  </si>
  <si>
    <t>E_3</t>
  </si>
  <si>
    <t>E_4_MMStack_Pos0.ome.tif</t>
  </si>
  <si>
    <t>E_4</t>
  </si>
  <si>
    <t>E_5_MMStack_Pos0.ome.tif</t>
  </si>
  <si>
    <t>E_5</t>
  </si>
  <si>
    <t>E_6_MMStack_Pos0.ome.tif</t>
  </si>
  <si>
    <t>E_6</t>
  </si>
  <si>
    <t>E_7_MMStack_Pos0.ome.tif</t>
  </si>
  <si>
    <t>E_7</t>
  </si>
  <si>
    <t>E_8_MMStack_Pos0.ome.tif</t>
  </si>
  <si>
    <t>E_8</t>
  </si>
  <si>
    <t>E_9_MMStack_Pos0.ome.tif</t>
  </si>
  <si>
    <t>E_9</t>
  </si>
  <si>
    <t>N=5</t>
  </si>
  <si>
    <t>N=6</t>
  </si>
  <si>
    <t>N=7</t>
  </si>
  <si>
    <t>%myelin</t>
  </si>
  <si>
    <t>% ND</t>
  </si>
  <si>
    <t>image no</t>
  </si>
  <si>
    <t>metadata</t>
  </si>
  <si>
    <t>total area</t>
  </si>
  <si>
    <t>Axon area</t>
  </si>
  <si>
    <t>Myelin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</si>
</sst>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5ED3-D239-4BD8-8C00-DF26156CB5D3}">
  <dimension ref="B2:J11"/>
  <sheetViews>
    <sheetView tabSelected="1" workbookViewId="0">
      <selection activeCell="E31" sqref="E31"/>
    </sheetView>
  </sheetViews>
  <sheetFormatPr defaultRowHeight="15" x14ac:dyDescent="0.25"/>
  <cols>
    <col min="5" max="5" width="11.85546875" bestFit="1" customWidth="1"/>
  </cols>
  <sheetData>
    <row r="2" spans="2:10" x14ac:dyDescent="0.25">
      <c r="C2" s="1" t="s">
        <v>246</v>
      </c>
      <c r="D2" s="1"/>
      <c r="E2" s="1"/>
      <c r="F2" s="1"/>
      <c r="G2" s="1"/>
      <c r="H2" s="1" t="s">
        <v>247</v>
      </c>
      <c r="I2" s="1"/>
    </row>
    <row r="4" spans="2:10" x14ac:dyDescent="0.25">
      <c r="C4" t="s">
        <v>121</v>
      </c>
      <c r="D4" t="s">
        <v>0</v>
      </c>
      <c r="E4" t="s">
        <v>248</v>
      </c>
      <c r="I4" t="s">
        <v>121</v>
      </c>
      <c r="J4" t="s">
        <v>0</v>
      </c>
    </row>
    <row r="5" spans="2:10" x14ac:dyDescent="0.25">
      <c r="B5" t="s">
        <v>122</v>
      </c>
      <c r="C5">
        <v>0.77290639796260052</v>
      </c>
      <c r="D5">
        <v>0.64506586518959919</v>
      </c>
      <c r="E5">
        <f>D5/C5</f>
        <v>0.83459765230305771</v>
      </c>
      <c r="H5" t="s">
        <v>122</v>
      </c>
      <c r="I5">
        <v>43.004474431818174</v>
      </c>
      <c r="J5">
        <v>43.768490710678201</v>
      </c>
    </row>
    <row r="6" spans="2:10" x14ac:dyDescent="0.25">
      <c r="B6" t="s">
        <v>183</v>
      </c>
      <c r="C6">
        <v>1.6424522787998299</v>
      </c>
      <c r="D6">
        <v>1.5143998120960012</v>
      </c>
      <c r="E6">
        <f>D6/C6</f>
        <v>0.92203580685010889</v>
      </c>
      <c r="H6" t="s">
        <v>183</v>
      </c>
      <c r="I6">
        <v>42.114346590909093</v>
      </c>
      <c r="J6">
        <v>42.618645156926405</v>
      </c>
    </row>
    <row r="7" spans="2:10" x14ac:dyDescent="0.25">
      <c r="B7" t="s">
        <v>244</v>
      </c>
      <c r="C7">
        <v>3.5396754174279366</v>
      </c>
      <c r="D7">
        <v>1.4940937591588457</v>
      </c>
      <c r="E7">
        <f>D7/C7</f>
        <v>0.42209908620505981</v>
      </c>
      <c r="H7" t="s">
        <v>244</v>
      </c>
      <c r="I7">
        <v>44.69579387626262</v>
      </c>
      <c r="J7">
        <v>44.541257440476187</v>
      </c>
    </row>
    <row r="8" spans="2:10" x14ac:dyDescent="0.25">
      <c r="B8" t="s">
        <v>245</v>
      </c>
      <c r="C8">
        <v>3.4653380653311419</v>
      </c>
      <c r="D8">
        <v>1.0960583081674622</v>
      </c>
      <c r="E8">
        <f>D8/C8</f>
        <v>0.31629188480423909</v>
      </c>
      <c r="H8" t="s">
        <v>245</v>
      </c>
      <c r="I8">
        <v>42.861792027417025</v>
      </c>
      <c r="J8">
        <v>43.605685763888886</v>
      </c>
    </row>
    <row r="9" spans="2:10" x14ac:dyDescent="0.25">
      <c r="B9" t="s">
        <v>430</v>
      </c>
      <c r="C9">
        <v>1.7189615124502378</v>
      </c>
      <c r="D9">
        <v>0.86470732116654425</v>
      </c>
      <c r="E9">
        <f>D9/C9</f>
        <v>0.50304053633753287</v>
      </c>
      <c r="H9" t="s">
        <v>430</v>
      </c>
      <c r="I9">
        <v>44.407300121753238</v>
      </c>
      <c r="J9">
        <v>46.121162518037522</v>
      </c>
    </row>
    <row r="10" spans="2:10" x14ac:dyDescent="0.25">
      <c r="B10" t="s">
        <v>431</v>
      </c>
      <c r="C10">
        <v>2.2563828643361905</v>
      </c>
      <c r="D10">
        <v>0.7102407650270437</v>
      </c>
      <c r="E10">
        <f t="shared" ref="E10" si="0">D10/C10</f>
        <v>0.31476961479052479</v>
      </c>
      <c r="H10" t="s">
        <v>431</v>
      </c>
      <c r="I10">
        <v>42.845824314574308</v>
      </c>
      <c r="J10">
        <v>46.124431818181826</v>
      </c>
    </row>
    <row r="11" spans="2:10" x14ac:dyDescent="0.25">
      <c r="B11" t="s">
        <v>432</v>
      </c>
      <c r="C11">
        <v>1.3628046046277129</v>
      </c>
      <c r="D11">
        <v>0.56647681269934858</v>
      </c>
      <c r="E11">
        <f>D11/C11</f>
        <v>0.41566986989605681</v>
      </c>
      <c r="H11" t="s">
        <v>432</v>
      </c>
      <c r="I11">
        <v>43.866658211580088</v>
      </c>
      <c r="J11">
        <v>45.725670206529578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1B8F-FC74-4148-BD05-9D026F9FC83C}">
  <dimension ref="B2:Y36"/>
  <sheetViews>
    <sheetView zoomScale="70" zoomScaleNormal="70" workbookViewId="0">
      <selection activeCell="G53" sqref="G53"/>
    </sheetView>
  </sheetViews>
  <sheetFormatPr defaultRowHeight="15" x14ac:dyDescent="0.25"/>
  <cols>
    <col min="2" max="2" width="15.42578125" customWidth="1"/>
    <col min="3" max="3" width="16.85546875" customWidth="1"/>
    <col min="4" max="4" width="15.42578125" customWidth="1"/>
    <col min="5" max="5" width="18.140625" customWidth="1"/>
    <col min="6" max="6" width="15.85546875" customWidth="1"/>
    <col min="8" max="8" width="12.5703125" customWidth="1"/>
    <col min="9" max="9" width="12.140625" customWidth="1"/>
    <col min="11" max="11" width="15" customWidth="1"/>
    <col min="12" max="12" width="12.42578125" customWidth="1"/>
    <col min="15" max="15" width="16.42578125" customWidth="1"/>
    <col min="16" max="16" width="15.140625" customWidth="1"/>
    <col min="17" max="17" width="17.85546875" customWidth="1"/>
    <col min="18" max="18" width="16.7109375" customWidth="1"/>
    <col min="19" max="19" width="18.7109375" customWidth="1"/>
    <col min="24" max="24" width="15.28515625" customWidth="1"/>
    <col min="25" max="25" width="11.140625" customWidth="1"/>
  </cols>
  <sheetData>
    <row r="2" spans="2:25" x14ac:dyDescent="0.25">
      <c r="B2" s="1" t="s">
        <v>122</v>
      </c>
    </row>
    <row r="4" spans="2:25" x14ac:dyDescent="0.25">
      <c r="B4" s="1" t="s">
        <v>121</v>
      </c>
      <c r="O4" s="1" t="s">
        <v>0</v>
      </c>
    </row>
    <row r="5" spans="2:25" x14ac:dyDescent="0.25">
      <c r="B5" s="2" t="s">
        <v>439</v>
      </c>
      <c r="C5" s="2" t="s">
        <v>438</v>
      </c>
      <c r="D5" s="2" t="s">
        <v>437</v>
      </c>
      <c r="E5" s="2" t="s">
        <v>437</v>
      </c>
      <c r="F5" s="2" t="s">
        <v>436</v>
      </c>
      <c r="G5" s="2"/>
      <c r="H5" s="2"/>
      <c r="I5" s="2" t="s">
        <v>435</v>
      </c>
      <c r="J5" s="2"/>
      <c r="K5" s="2" t="s">
        <v>433</v>
      </c>
      <c r="L5" s="2" t="s">
        <v>434</v>
      </c>
      <c r="O5" s="2" t="s">
        <v>439</v>
      </c>
      <c r="P5" s="2" t="s">
        <v>438</v>
      </c>
      <c r="Q5" s="2" t="s">
        <v>437</v>
      </c>
      <c r="R5" s="2" t="s">
        <v>437</v>
      </c>
      <c r="S5" s="2" t="s">
        <v>436</v>
      </c>
      <c r="T5" s="2"/>
      <c r="U5" s="2"/>
      <c r="V5" s="2" t="s">
        <v>435</v>
      </c>
      <c r="W5" s="2"/>
      <c r="X5" s="2" t="s">
        <v>433</v>
      </c>
      <c r="Y5" s="2" t="s">
        <v>434</v>
      </c>
    </row>
    <row r="6" spans="2:25" x14ac:dyDescent="0.25">
      <c r="B6">
        <v>4711</v>
      </c>
      <c r="C6">
        <v>2676174</v>
      </c>
      <c r="D6">
        <v>5913600</v>
      </c>
      <c r="E6">
        <v>5913600</v>
      </c>
      <c r="F6" t="s">
        <v>61</v>
      </c>
      <c r="G6">
        <v>181</v>
      </c>
      <c r="H6" t="s">
        <v>62</v>
      </c>
      <c r="I6">
        <v>10</v>
      </c>
      <c r="K6">
        <f>B6/C6*100</f>
        <v>0.17603489160271343</v>
      </c>
      <c r="L6">
        <f>C6/D6*100</f>
        <v>45.254565746753244</v>
      </c>
      <c r="O6">
        <v>23634</v>
      </c>
      <c r="P6">
        <v>2454210</v>
      </c>
      <c r="Q6">
        <v>5913600</v>
      </c>
      <c r="R6">
        <v>5913600</v>
      </c>
      <c r="S6" t="s">
        <v>1</v>
      </c>
      <c r="T6">
        <v>61</v>
      </c>
      <c r="U6" t="s">
        <v>2</v>
      </c>
      <c r="V6">
        <v>10</v>
      </c>
      <c r="X6">
        <f>O6/P6*100</f>
        <v>0.96299827643111213</v>
      </c>
      <c r="Y6">
        <f>P6/Q6*100</f>
        <v>41.501116071428577</v>
      </c>
    </row>
    <row r="7" spans="2:25" x14ac:dyDescent="0.25">
      <c r="B7">
        <v>12206</v>
      </c>
      <c r="C7">
        <v>2591044</v>
      </c>
      <c r="D7">
        <v>5913600</v>
      </c>
      <c r="E7">
        <v>5913600</v>
      </c>
      <c r="F7" t="s">
        <v>63</v>
      </c>
      <c r="G7">
        <v>182</v>
      </c>
      <c r="H7" t="s">
        <v>64</v>
      </c>
      <c r="I7">
        <v>11</v>
      </c>
      <c r="K7">
        <f t="shared" ref="K7:K35" si="0">B7/C7*100</f>
        <v>0.47108424249067171</v>
      </c>
      <c r="L7">
        <f t="shared" ref="L7:L35" si="1">C7/D7*100</f>
        <v>43.815002705627705</v>
      </c>
      <c r="O7">
        <v>3888</v>
      </c>
      <c r="P7">
        <v>2490388</v>
      </c>
      <c r="Q7">
        <v>5913600</v>
      </c>
      <c r="R7">
        <v>5913600</v>
      </c>
      <c r="S7" t="s">
        <v>3</v>
      </c>
      <c r="T7">
        <v>62</v>
      </c>
      <c r="U7" t="s">
        <v>4</v>
      </c>
      <c r="V7">
        <v>11</v>
      </c>
      <c r="X7">
        <f t="shared" ref="X7:X35" si="2">O7/P7*100</f>
        <v>0.1561202511415892</v>
      </c>
      <c r="Y7">
        <f t="shared" ref="Y7:Y35" si="3">P7/Q7*100</f>
        <v>42.112892316017316</v>
      </c>
    </row>
    <row r="8" spans="2:25" x14ac:dyDescent="0.25">
      <c r="B8">
        <v>14293</v>
      </c>
      <c r="C8">
        <v>2763931</v>
      </c>
      <c r="D8">
        <v>5913600</v>
      </c>
      <c r="E8">
        <v>5913600</v>
      </c>
      <c r="F8" t="s">
        <v>65</v>
      </c>
      <c r="G8">
        <v>183</v>
      </c>
      <c r="H8" t="s">
        <v>66</v>
      </c>
      <c r="I8">
        <v>12</v>
      </c>
      <c r="K8">
        <f t="shared" si="0"/>
        <v>0.51712578931963216</v>
      </c>
      <c r="L8">
        <f t="shared" si="1"/>
        <v>46.738551812770559</v>
      </c>
      <c r="O8">
        <v>6020</v>
      </c>
      <c r="P8">
        <v>2610849</v>
      </c>
      <c r="Q8">
        <v>5913600</v>
      </c>
      <c r="R8">
        <v>5913600</v>
      </c>
      <c r="S8" t="s">
        <v>5</v>
      </c>
      <c r="T8">
        <v>63</v>
      </c>
      <c r="U8" t="s">
        <v>6</v>
      </c>
      <c r="V8">
        <v>12</v>
      </c>
      <c r="X8">
        <f t="shared" si="2"/>
        <v>0.23057633742893596</v>
      </c>
      <c r="Y8">
        <f t="shared" si="3"/>
        <v>44.149908685064936</v>
      </c>
    </row>
    <row r="9" spans="2:25" x14ac:dyDescent="0.25">
      <c r="B9">
        <v>25198</v>
      </c>
      <c r="C9">
        <v>2615668</v>
      </c>
      <c r="D9">
        <v>5913600</v>
      </c>
      <c r="E9">
        <v>5913600</v>
      </c>
      <c r="F9" t="s">
        <v>67</v>
      </c>
      <c r="G9">
        <v>184</v>
      </c>
      <c r="H9" t="s">
        <v>68</v>
      </c>
      <c r="I9">
        <v>13</v>
      </c>
      <c r="K9">
        <f t="shared" si="0"/>
        <v>0.96334855952666765</v>
      </c>
      <c r="L9">
        <f t="shared" si="1"/>
        <v>44.23139880952381</v>
      </c>
      <c r="O9">
        <v>10804</v>
      </c>
      <c r="P9">
        <v>2475469</v>
      </c>
      <c r="Q9">
        <v>5913600</v>
      </c>
      <c r="R9">
        <v>5913600</v>
      </c>
      <c r="S9" t="s">
        <v>7</v>
      </c>
      <c r="T9">
        <v>64</v>
      </c>
      <c r="U9" t="s">
        <v>8</v>
      </c>
      <c r="V9">
        <v>13</v>
      </c>
      <c r="X9">
        <f t="shared" si="2"/>
        <v>0.43644254886649764</v>
      </c>
      <c r="Y9">
        <f t="shared" si="3"/>
        <v>41.860609442640694</v>
      </c>
    </row>
    <row r="10" spans="2:25" x14ac:dyDescent="0.25">
      <c r="B10">
        <v>8600</v>
      </c>
      <c r="C10">
        <v>2489070</v>
      </c>
      <c r="D10">
        <v>5913600</v>
      </c>
      <c r="E10">
        <v>5913600</v>
      </c>
      <c r="F10" t="s">
        <v>69</v>
      </c>
      <c r="G10">
        <v>185</v>
      </c>
      <c r="H10" t="s">
        <v>70</v>
      </c>
      <c r="I10">
        <v>14</v>
      </c>
      <c r="K10">
        <f t="shared" si="0"/>
        <v>0.34551057222175346</v>
      </c>
      <c r="L10">
        <f t="shared" si="1"/>
        <v>42.09060470779221</v>
      </c>
      <c r="O10">
        <v>11606</v>
      </c>
      <c r="P10">
        <v>2588615</v>
      </c>
      <c r="Q10">
        <v>5913600</v>
      </c>
      <c r="R10">
        <v>5913600</v>
      </c>
      <c r="S10" t="s">
        <v>9</v>
      </c>
      <c r="T10">
        <v>65</v>
      </c>
      <c r="U10" t="s">
        <v>10</v>
      </c>
      <c r="V10">
        <v>14</v>
      </c>
      <c r="X10">
        <f t="shared" si="2"/>
        <v>0.44834786169438096</v>
      </c>
      <c r="Y10">
        <f t="shared" si="3"/>
        <v>43.77392789502165</v>
      </c>
    </row>
    <row r="11" spans="2:25" x14ac:dyDescent="0.25">
      <c r="B11">
        <v>46268</v>
      </c>
      <c r="C11">
        <v>2386602</v>
      </c>
      <c r="D11">
        <v>5913600</v>
      </c>
      <c r="E11">
        <v>5913600</v>
      </c>
      <c r="F11" t="s">
        <v>71</v>
      </c>
      <c r="G11">
        <v>186</v>
      </c>
      <c r="H11" t="s">
        <v>72</v>
      </c>
      <c r="I11">
        <v>15</v>
      </c>
      <c r="K11">
        <f t="shared" si="0"/>
        <v>1.9386558797822175</v>
      </c>
      <c r="L11">
        <f t="shared" si="1"/>
        <v>40.357853084415588</v>
      </c>
      <c r="O11">
        <v>7051</v>
      </c>
      <c r="P11">
        <v>2541269</v>
      </c>
      <c r="Q11">
        <v>5913600</v>
      </c>
      <c r="R11">
        <v>5913600</v>
      </c>
      <c r="S11" t="s">
        <v>11</v>
      </c>
      <c r="T11">
        <v>66</v>
      </c>
      <c r="U11" t="s">
        <v>12</v>
      </c>
      <c r="V11">
        <v>15</v>
      </c>
      <c r="X11">
        <f t="shared" si="2"/>
        <v>0.27745980453072855</v>
      </c>
      <c r="Y11">
        <f t="shared" si="3"/>
        <v>42.973298836580085</v>
      </c>
    </row>
    <row r="12" spans="2:25" x14ac:dyDescent="0.25">
      <c r="B12">
        <v>25624</v>
      </c>
      <c r="C12">
        <v>2275519</v>
      </c>
      <c r="D12">
        <v>5913600</v>
      </c>
      <c r="E12">
        <v>5913600</v>
      </c>
      <c r="F12" t="s">
        <v>73</v>
      </c>
      <c r="G12">
        <v>187</v>
      </c>
      <c r="H12" t="s">
        <v>74</v>
      </c>
      <c r="I12">
        <v>16</v>
      </c>
      <c r="K12">
        <f t="shared" si="0"/>
        <v>1.1260727772433454</v>
      </c>
      <c r="L12">
        <f t="shared" si="1"/>
        <v>38.479420319264065</v>
      </c>
      <c r="O12">
        <v>43748</v>
      </c>
      <c r="P12">
        <v>2516760</v>
      </c>
      <c r="Q12">
        <v>5913600</v>
      </c>
      <c r="R12">
        <v>5913600</v>
      </c>
      <c r="S12" t="s">
        <v>13</v>
      </c>
      <c r="T12">
        <v>67</v>
      </c>
      <c r="U12" t="s">
        <v>14</v>
      </c>
      <c r="V12">
        <v>16</v>
      </c>
      <c r="X12">
        <f t="shared" si="2"/>
        <v>1.7382666603092864</v>
      </c>
      <c r="Y12">
        <f t="shared" si="3"/>
        <v>42.558847402597408</v>
      </c>
    </row>
    <row r="13" spans="2:25" x14ac:dyDescent="0.25">
      <c r="B13">
        <v>34735</v>
      </c>
      <c r="C13">
        <v>2534726</v>
      </c>
      <c r="D13">
        <v>5913600</v>
      </c>
      <c r="E13">
        <v>5913600</v>
      </c>
      <c r="F13" t="s">
        <v>75</v>
      </c>
      <c r="G13">
        <v>188</v>
      </c>
      <c r="H13" t="s">
        <v>76</v>
      </c>
      <c r="I13">
        <v>17</v>
      </c>
      <c r="K13">
        <f t="shared" si="0"/>
        <v>1.370365080880537</v>
      </c>
      <c r="L13">
        <f t="shared" si="1"/>
        <v>42.862655573593074</v>
      </c>
      <c r="O13">
        <v>3253</v>
      </c>
      <c r="P13">
        <v>2618347</v>
      </c>
      <c r="Q13">
        <v>5913600</v>
      </c>
      <c r="R13">
        <v>5913600</v>
      </c>
      <c r="S13" t="s">
        <v>15</v>
      </c>
      <c r="T13">
        <v>68</v>
      </c>
      <c r="U13" t="s">
        <v>16</v>
      </c>
      <c r="V13">
        <v>17</v>
      </c>
      <c r="X13">
        <f t="shared" si="2"/>
        <v>0.12423868952434493</v>
      </c>
      <c r="Y13">
        <f t="shared" si="3"/>
        <v>44.276701163419915</v>
      </c>
    </row>
    <row r="14" spans="2:25" x14ac:dyDescent="0.25">
      <c r="B14">
        <v>15039</v>
      </c>
      <c r="C14">
        <v>2439447</v>
      </c>
      <c r="D14">
        <v>5913600</v>
      </c>
      <c r="E14">
        <v>5913600</v>
      </c>
      <c r="F14" t="s">
        <v>77</v>
      </c>
      <c r="G14">
        <v>189</v>
      </c>
      <c r="H14" t="s">
        <v>78</v>
      </c>
      <c r="I14">
        <v>18</v>
      </c>
      <c r="K14">
        <f t="shared" si="0"/>
        <v>0.61649218039990217</v>
      </c>
      <c r="L14">
        <f t="shared" si="1"/>
        <v>41.251471185064936</v>
      </c>
      <c r="O14">
        <v>27778</v>
      </c>
      <c r="P14">
        <v>2606130</v>
      </c>
      <c r="Q14">
        <v>5913600</v>
      </c>
      <c r="R14">
        <v>5913600</v>
      </c>
      <c r="S14" t="s">
        <v>17</v>
      </c>
      <c r="T14">
        <v>69</v>
      </c>
      <c r="U14" t="s">
        <v>18</v>
      </c>
      <c r="V14">
        <v>18</v>
      </c>
      <c r="X14">
        <f t="shared" si="2"/>
        <v>1.065871618069705</v>
      </c>
      <c r="Y14">
        <f t="shared" si="3"/>
        <v>44.070109577922082</v>
      </c>
    </row>
    <row r="15" spans="2:25" x14ac:dyDescent="0.25">
      <c r="B15">
        <v>11870</v>
      </c>
      <c r="C15">
        <v>2778186</v>
      </c>
      <c r="D15">
        <v>5913600</v>
      </c>
      <c r="E15">
        <v>5913600</v>
      </c>
      <c r="F15" t="s">
        <v>79</v>
      </c>
      <c r="G15">
        <v>190</v>
      </c>
      <c r="H15" t="s">
        <v>80</v>
      </c>
      <c r="I15">
        <v>19</v>
      </c>
      <c r="K15">
        <f t="shared" si="0"/>
        <v>0.42725721028037722</v>
      </c>
      <c r="L15">
        <f t="shared" si="1"/>
        <v>46.979606331168831</v>
      </c>
      <c r="O15">
        <v>37719</v>
      </c>
      <c r="P15">
        <v>2464495</v>
      </c>
      <c r="Q15">
        <v>5913600</v>
      </c>
      <c r="R15">
        <v>5913600</v>
      </c>
      <c r="S15" t="s">
        <v>19</v>
      </c>
      <c r="T15">
        <v>70</v>
      </c>
      <c r="U15" t="s">
        <v>20</v>
      </c>
      <c r="V15">
        <v>19</v>
      </c>
      <c r="X15">
        <f t="shared" si="2"/>
        <v>1.5304961056930526</v>
      </c>
      <c r="Y15">
        <f t="shared" si="3"/>
        <v>41.675037202380956</v>
      </c>
    </row>
    <row r="16" spans="2:25" x14ac:dyDescent="0.25">
      <c r="B16">
        <v>22359</v>
      </c>
      <c r="C16">
        <v>2588319</v>
      </c>
      <c r="D16">
        <v>5913600</v>
      </c>
      <c r="E16">
        <v>5913600</v>
      </c>
      <c r="F16" t="s">
        <v>81</v>
      </c>
      <c r="G16">
        <v>191</v>
      </c>
      <c r="H16" t="s">
        <v>82</v>
      </c>
      <c r="I16">
        <v>1</v>
      </c>
      <c r="K16">
        <f t="shared" si="0"/>
        <v>0.86384251709314042</v>
      </c>
      <c r="L16">
        <f t="shared" si="1"/>
        <v>43.768922483766232</v>
      </c>
      <c r="O16">
        <v>28767</v>
      </c>
      <c r="P16">
        <v>2628255</v>
      </c>
      <c r="Q16">
        <v>5913600</v>
      </c>
      <c r="R16">
        <v>5913600</v>
      </c>
      <c r="S16" t="s">
        <v>21</v>
      </c>
      <c r="T16">
        <v>71</v>
      </c>
      <c r="U16" t="s">
        <v>22</v>
      </c>
      <c r="V16">
        <v>1</v>
      </c>
      <c r="X16">
        <f t="shared" si="2"/>
        <v>1.0945284989470201</v>
      </c>
      <c r="Y16">
        <f t="shared" si="3"/>
        <v>44.444247159090914</v>
      </c>
    </row>
    <row r="17" spans="2:25" x14ac:dyDescent="0.25">
      <c r="B17">
        <v>32476</v>
      </c>
      <c r="C17">
        <v>2983253</v>
      </c>
      <c r="D17">
        <v>5913600</v>
      </c>
      <c r="E17">
        <v>5913600</v>
      </c>
      <c r="F17" t="s">
        <v>83</v>
      </c>
      <c r="G17">
        <v>192</v>
      </c>
      <c r="H17" t="s">
        <v>84</v>
      </c>
      <c r="I17">
        <v>20</v>
      </c>
      <c r="K17">
        <f t="shared" si="0"/>
        <v>1.0886103190041205</v>
      </c>
      <c r="L17">
        <f t="shared" si="1"/>
        <v>50.447324810606062</v>
      </c>
      <c r="O17">
        <v>17955</v>
      </c>
      <c r="P17">
        <v>2549298</v>
      </c>
      <c r="Q17">
        <v>5913600</v>
      </c>
      <c r="R17">
        <v>5913600</v>
      </c>
      <c r="S17" t="s">
        <v>23</v>
      </c>
      <c r="T17">
        <v>72</v>
      </c>
      <c r="U17" t="s">
        <v>24</v>
      </c>
      <c r="V17">
        <v>20</v>
      </c>
      <c r="X17">
        <f t="shared" si="2"/>
        <v>0.7043115398827442</v>
      </c>
      <c r="Y17">
        <f t="shared" si="3"/>
        <v>43.109070616883116</v>
      </c>
    </row>
    <row r="18" spans="2:25" x14ac:dyDescent="0.25">
      <c r="B18">
        <v>0</v>
      </c>
      <c r="C18">
        <v>2539594</v>
      </c>
      <c r="D18">
        <v>5913600</v>
      </c>
      <c r="E18">
        <v>5913600</v>
      </c>
      <c r="F18" t="s">
        <v>85</v>
      </c>
      <c r="G18">
        <v>193</v>
      </c>
      <c r="H18" t="s">
        <v>86</v>
      </c>
      <c r="I18">
        <v>21</v>
      </c>
      <c r="K18">
        <f>B18/C18*100</f>
        <v>0</v>
      </c>
      <c r="L18">
        <f t="shared" si="1"/>
        <v>42.944974296536799</v>
      </c>
      <c r="O18">
        <v>640</v>
      </c>
      <c r="P18">
        <v>2621045</v>
      </c>
      <c r="Q18">
        <v>5913600</v>
      </c>
      <c r="R18">
        <v>5913600</v>
      </c>
      <c r="S18" t="s">
        <v>25</v>
      </c>
      <c r="T18">
        <v>73</v>
      </c>
      <c r="U18" t="s">
        <v>26</v>
      </c>
      <c r="V18">
        <v>21</v>
      </c>
      <c r="X18">
        <f t="shared" si="2"/>
        <v>2.441774177856542E-2</v>
      </c>
      <c r="Y18">
        <f t="shared" si="3"/>
        <v>44.322324810606062</v>
      </c>
    </row>
    <row r="19" spans="2:25" x14ac:dyDescent="0.25">
      <c r="B19">
        <v>16448</v>
      </c>
      <c r="C19">
        <v>2418898</v>
      </c>
      <c r="D19">
        <v>5913600</v>
      </c>
      <c r="E19">
        <v>5913600</v>
      </c>
      <c r="F19" t="s">
        <v>87</v>
      </c>
      <c r="G19">
        <v>194</v>
      </c>
      <c r="H19" t="s">
        <v>88</v>
      </c>
      <c r="I19">
        <v>22</v>
      </c>
      <c r="K19">
        <f t="shared" si="0"/>
        <v>0.67997906484688486</v>
      </c>
      <c r="L19">
        <f t="shared" si="1"/>
        <v>40.903984036796537</v>
      </c>
      <c r="O19">
        <v>15358</v>
      </c>
      <c r="P19">
        <v>2696833</v>
      </c>
      <c r="Q19">
        <v>5913600</v>
      </c>
      <c r="R19">
        <v>5913600</v>
      </c>
      <c r="S19" t="s">
        <v>27</v>
      </c>
      <c r="T19">
        <v>74</v>
      </c>
      <c r="U19" t="s">
        <v>28</v>
      </c>
      <c r="V19">
        <v>22</v>
      </c>
      <c r="X19">
        <f t="shared" si="2"/>
        <v>0.56948279704379168</v>
      </c>
      <c r="Y19">
        <f t="shared" si="3"/>
        <v>45.603913014069263</v>
      </c>
    </row>
    <row r="20" spans="2:25" x14ac:dyDescent="0.25">
      <c r="B20">
        <v>1125</v>
      </c>
      <c r="C20">
        <v>2450376</v>
      </c>
      <c r="D20">
        <v>5913600</v>
      </c>
      <c r="E20">
        <v>5913600</v>
      </c>
      <c r="F20" t="s">
        <v>89</v>
      </c>
      <c r="G20">
        <v>195</v>
      </c>
      <c r="H20" t="s">
        <v>90</v>
      </c>
      <c r="I20">
        <v>23</v>
      </c>
      <c r="K20">
        <f t="shared" si="0"/>
        <v>4.591132136455793E-2</v>
      </c>
      <c r="L20">
        <f t="shared" si="1"/>
        <v>41.436282467532465</v>
      </c>
      <c r="O20">
        <v>8211</v>
      </c>
      <c r="P20">
        <v>2517399</v>
      </c>
      <c r="Q20">
        <v>5913600</v>
      </c>
      <c r="R20">
        <v>5913600</v>
      </c>
      <c r="S20" t="s">
        <v>29</v>
      </c>
      <c r="T20">
        <v>75</v>
      </c>
      <c r="U20" t="s">
        <v>30</v>
      </c>
      <c r="V20">
        <v>23</v>
      </c>
      <c r="X20">
        <f t="shared" si="2"/>
        <v>0.32616998735599723</v>
      </c>
      <c r="Y20">
        <f t="shared" si="3"/>
        <v>42.569653003246756</v>
      </c>
    </row>
    <row r="21" spans="2:25" x14ac:dyDescent="0.25">
      <c r="B21">
        <v>10627</v>
      </c>
      <c r="C21">
        <v>2729780</v>
      </c>
      <c r="D21">
        <v>5913600</v>
      </c>
      <c r="E21">
        <v>5913600</v>
      </c>
      <c r="F21" t="s">
        <v>91</v>
      </c>
      <c r="G21">
        <v>196</v>
      </c>
      <c r="H21" t="s">
        <v>92</v>
      </c>
      <c r="I21">
        <v>24</v>
      </c>
      <c r="K21">
        <f t="shared" si="0"/>
        <v>0.3892987713295577</v>
      </c>
      <c r="L21">
        <f t="shared" si="1"/>
        <v>46.161052489177493</v>
      </c>
      <c r="O21">
        <v>44132</v>
      </c>
      <c r="P21">
        <v>2556284</v>
      </c>
      <c r="Q21">
        <v>5913600</v>
      </c>
      <c r="R21">
        <v>5913600</v>
      </c>
      <c r="S21" t="s">
        <v>31</v>
      </c>
      <c r="T21">
        <v>76</v>
      </c>
      <c r="U21" t="s">
        <v>32</v>
      </c>
      <c r="V21">
        <v>24</v>
      </c>
      <c r="X21">
        <f t="shared" si="2"/>
        <v>1.7264122452747819</v>
      </c>
      <c r="Y21">
        <f t="shared" si="3"/>
        <v>43.227205086580085</v>
      </c>
    </row>
    <row r="22" spans="2:25" x14ac:dyDescent="0.25">
      <c r="B22">
        <v>10306</v>
      </c>
      <c r="C22">
        <v>2565857</v>
      </c>
      <c r="D22">
        <v>5913600</v>
      </c>
      <c r="E22">
        <v>5913600</v>
      </c>
      <c r="F22" t="s">
        <v>93</v>
      </c>
      <c r="G22">
        <v>197</v>
      </c>
      <c r="H22" t="s">
        <v>94</v>
      </c>
      <c r="I22">
        <v>25</v>
      </c>
      <c r="K22">
        <f t="shared" si="0"/>
        <v>0.40165917274423318</v>
      </c>
      <c r="L22">
        <f t="shared" si="1"/>
        <v>43.389086174242422</v>
      </c>
      <c r="O22">
        <v>4053</v>
      </c>
      <c r="P22">
        <v>2538226</v>
      </c>
      <c r="Q22">
        <v>5913600</v>
      </c>
      <c r="R22">
        <v>5913600</v>
      </c>
      <c r="S22" t="s">
        <v>33</v>
      </c>
      <c r="T22">
        <v>77</v>
      </c>
      <c r="U22" t="s">
        <v>34</v>
      </c>
      <c r="V22">
        <v>25</v>
      </c>
      <c r="X22">
        <f t="shared" si="2"/>
        <v>0.15967845258854019</v>
      </c>
      <c r="Y22">
        <f t="shared" si="3"/>
        <v>42.921841179653683</v>
      </c>
    </row>
    <row r="23" spans="2:25" x14ac:dyDescent="0.25">
      <c r="B23">
        <v>9942</v>
      </c>
      <c r="C23">
        <v>2365856</v>
      </c>
      <c r="D23">
        <v>5913600</v>
      </c>
      <c r="E23">
        <v>5913600</v>
      </c>
      <c r="F23" t="s">
        <v>95</v>
      </c>
      <c r="G23">
        <v>198</v>
      </c>
      <c r="H23" t="s">
        <v>96</v>
      </c>
      <c r="I23">
        <v>26</v>
      </c>
      <c r="K23">
        <f t="shared" si="0"/>
        <v>0.42022845008318338</v>
      </c>
      <c r="L23">
        <f>C23/D23*100</f>
        <v>40.007034632034632</v>
      </c>
      <c r="O23">
        <v>31714</v>
      </c>
      <c r="P23">
        <v>2654604</v>
      </c>
      <c r="Q23">
        <v>5913600</v>
      </c>
      <c r="R23">
        <v>5913600</v>
      </c>
      <c r="S23" t="s">
        <v>35</v>
      </c>
      <c r="T23">
        <v>78</v>
      </c>
      <c r="U23" t="s">
        <v>36</v>
      </c>
      <c r="V23">
        <v>26</v>
      </c>
      <c r="X23">
        <f t="shared" si="2"/>
        <v>1.1946791310493015</v>
      </c>
      <c r="Y23">
        <f t="shared" si="3"/>
        <v>44.889813311688307</v>
      </c>
    </row>
    <row r="24" spans="2:25" x14ac:dyDescent="0.25">
      <c r="B24">
        <v>75823</v>
      </c>
      <c r="C24">
        <v>2387938</v>
      </c>
      <c r="D24">
        <v>5913600</v>
      </c>
      <c r="E24">
        <v>5913600</v>
      </c>
      <c r="F24" t="s">
        <v>97</v>
      </c>
      <c r="G24">
        <v>199</v>
      </c>
      <c r="H24" t="s">
        <v>98</v>
      </c>
      <c r="I24">
        <v>27</v>
      </c>
      <c r="K24">
        <f t="shared" si="0"/>
        <v>3.1752499436752548</v>
      </c>
      <c r="L24">
        <f t="shared" si="1"/>
        <v>40.380445075757578</v>
      </c>
      <c r="O24">
        <v>11636</v>
      </c>
      <c r="P24">
        <v>2457855</v>
      </c>
      <c r="Q24">
        <v>5913600</v>
      </c>
      <c r="R24">
        <v>5913600</v>
      </c>
      <c r="S24" t="s">
        <v>37</v>
      </c>
      <c r="T24">
        <v>79</v>
      </c>
      <c r="U24" t="s">
        <v>38</v>
      </c>
      <c r="V24">
        <v>27</v>
      </c>
      <c r="X24">
        <f t="shared" si="2"/>
        <v>0.47342093003859059</v>
      </c>
      <c r="Y24">
        <f t="shared" si="3"/>
        <v>41.562753652597401</v>
      </c>
    </row>
    <row r="25" spans="2:25" x14ac:dyDescent="0.25">
      <c r="B25">
        <v>57443</v>
      </c>
      <c r="C25">
        <v>2203921</v>
      </c>
      <c r="D25">
        <v>5913600</v>
      </c>
      <c r="E25">
        <v>5913600</v>
      </c>
      <c r="F25" t="s">
        <v>99</v>
      </c>
      <c r="G25">
        <v>200</v>
      </c>
      <c r="H25" t="s">
        <v>100</v>
      </c>
      <c r="I25">
        <v>28</v>
      </c>
      <c r="K25">
        <f t="shared" si="0"/>
        <v>2.6064001386619577</v>
      </c>
      <c r="L25">
        <f t="shared" si="1"/>
        <v>37.26868574134199</v>
      </c>
      <c r="O25">
        <v>4079</v>
      </c>
      <c r="P25">
        <v>2523963</v>
      </c>
      <c r="Q25">
        <v>5913600</v>
      </c>
      <c r="R25">
        <v>5913600</v>
      </c>
      <c r="S25" t="s">
        <v>39</v>
      </c>
      <c r="T25">
        <v>80</v>
      </c>
      <c r="U25" t="s">
        <v>40</v>
      </c>
      <c r="V25">
        <v>28</v>
      </c>
      <c r="X25">
        <f t="shared" si="2"/>
        <v>0.16161092694306534</v>
      </c>
      <c r="Y25">
        <f t="shared" si="3"/>
        <v>42.680651379870135</v>
      </c>
    </row>
    <row r="26" spans="2:25" x14ac:dyDescent="0.25">
      <c r="B26">
        <v>17998</v>
      </c>
      <c r="C26">
        <v>2266185</v>
      </c>
      <c r="D26">
        <v>5913600</v>
      </c>
      <c r="E26">
        <v>5913600</v>
      </c>
      <c r="F26" t="s">
        <v>101</v>
      </c>
      <c r="G26">
        <v>201</v>
      </c>
      <c r="H26" t="s">
        <v>102</v>
      </c>
      <c r="I26">
        <v>29</v>
      </c>
      <c r="K26">
        <f t="shared" si="0"/>
        <v>0.79419817887771749</v>
      </c>
      <c r="L26">
        <f t="shared" si="1"/>
        <v>38.321580762987011</v>
      </c>
      <c r="O26">
        <v>3116</v>
      </c>
      <c r="P26">
        <v>2790822</v>
      </c>
      <c r="Q26">
        <v>5913600</v>
      </c>
      <c r="R26">
        <v>5913600</v>
      </c>
      <c r="S26" t="s">
        <v>41</v>
      </c>
      <c r="T26">
        <v>81</v>
      </c>
      <c r="U26" t="s">
        <v>42</v>
      </c>
      <c r="V26">
        <v>29</v>
      </c>
      <c r="X26">
        <f t="shared" si="2"/>
        <v>0.11165169258376206</v>
      </c>
      <c r="Y26">
        <f t="shared" si="3"/>
        <v>47.193283279220779</v>
      </c>
    </row>
    <row r="27" spans="2:25" x14ac:dyDescent="0.25">
      <c r="B27">
        <v>4754</v>
      </c>
      <c r="C27">
        <v>2764017</v>
      </c>
      <c r="D27">
        <v>5913600</v>
      </c>
      <c r="E27">
        <v>5913600</v>
      </c>
      <c r="F27" t="s">
        <v>103</v>
      </c>
      <c r="G27">
        <v>202</v>
      </c>
      <c r="H27" t="s">
        <v>104</v>
      </c>
      <c r="I27">
        <v>2</v>
      </c>
      <c r="K27">
        <f t="shared" si="0"/>
        <v>0.17199604778118224</v>
      </c>
      <c r="L27">
        <f t="shared" si="1"/>
        <v>46.740006087662337</v>
      </c>
      <c r="O27">
        <v>28626</v>
      </c>
      <c r="P27">
        <v>2904057</v>
      </c>
      <c r="Q27">
        <v>5913600</v>
      </c>
      <c r="R27">
        <v>5913600</v>
      </c>
      <c r="S27" t="s">
        <v>43</v>
      </c>
      <c r="T27">
        <v>82</v>
      </c>
      <c r="U27" t="s">
        <v>44</v>
      </c>
      <c r="V27">
        <v>2</v>
      </c>
      <c r="X27">
        <f t="shared" si="2"/>
        <v>0.9857244537555564</v>
      </c>
      <c r="Y27">
        <f t="shared" si="3"/>
        <v>49.108106737012989</v>
      </c>
    </row>
    <row r="28" spans="2:25" x14ac:dyDescent="0.25">
      <c r="B28">
        <v>10403</v>
      </c>
      <c r="C28">
        <v>2437352</v>
      </c>
      <c r="D28">
        <v>5913600</v>
      </c>
      <c r="E28">
        <v>5913600</v>
      </c>
      <c r="F28" t="s">
        <v>105</v>
      </c>
      <c r="G28">
        <v>203</v>
      </c>
      <c r="H28" t="s">
        <v>106</v>
      </c>
      <c r="I28">
        <v>30</v>
      </c>
      <c r="K28">
        <f t="shared" si="0"/>
        <v>0.42681565896103646</v>
      </c>
      <c r="L28">
        <f t="shared" si="1"/>
        <v>41.216044372294377</v>
      </c>
      <c r="O28">
        <v>8036</v>
      </c>
      <c r="P28">
        <v>2809620</v>
      </c>
      <c r="Q28">
        <v>5913600</v>
      </c>
      <c r="R28">
        <v>5913600</v>
      </c>
      <c r="S28" t="s">
        <v>45</v>
      </c>
      <c r="T28">
        <v>83</v>
      </c>
      <c r="U28" t="s">
        <v>46</v>
      </c>
      <c r="V28">
        <v>30</v>
      </c>
      <c r="X28">
        <f t="shared" si="2"/>
        <v>0.28601732618645942</v>
      </c>
      <c r="Y28">
        <f t="shared" si="3"/>
        <v>47.511160714285715</v>
      </c>
    </row>
    <row r="29" spans="2:25" x14ac:dyDescent="0.25">
      <c r="B29">
        <v>4853</v>
      </c>
      <c r="C29">
        <v>2613046</v>
      </c>
      <c r="D29">
        <v>5913600</v>
      </c>
      <c r="E29">
        <v>5913600</v>
      </c>
      <c r="F29" t="s">
        <v>107</v>
      </c>
      <c r="G29">
        <v>204</v>
      </c>
      <c r="H29" t="s">
        <v>108</v>
      </c>
      <c r="I29">
        <v>3</v>
      </c>
      <c r="K29">
        <f t="shared" si="0"/>
        <v>0.18572195055119581</v>
      </c>
      <c r="L29">
        <f t="shared" si="1"/>
        <v>44.187060335497833</v>
      </c>
      <c r="O29">
        <v>17815</v>
      </c>
      <c r="P29">
        <v>2730799</v>
      </c>
      <c r="Q29">
        <v>5913600</v>
      </c>
      <c r="R29">
        <v>5913600</v>
      </c>
      <c r="S29" t="s">
        <v>47</v>
      </c>
      <c r="T29">
        <v>84</v>
      </c>
      <c r="U29" t="s">
        <v>48</v>
      </c>
      <c r="V29">
        <v>3</v>
      </c>
      <c r="X29">
        <f t="shared" si="2"/>
        <v>0.65237316990375338</v>
      </c>
      <c r="Y29">
        <f t="shared" si="3"/>
        <v>46.178283955627705</v>
      </c>
    </row>
    <row r="30" spans="2:25" x14ac:dyDescent="0.25">
      <c r="B30">
        <v>330</v>
      </c>
      <c r="C30">
        <v>2527052</v>
      </c>
      <c r="D30">
        <v>5913600</v>
      </c>
      <c r="E30">
        <v>5913600</v>
      </c>
      <c r="F30" t="s">
        <v>109</v>
      </c>
      <c r="G30">
        <v>205</v>
      </c>
      <c r="H30" t="s">
        <v>110</v>
      </c>
      <c r="I30">
        <v>4</v>
      </c>
      <c r="K30">
        <f t="shared" si="0"/>
        <v>1.3058694478783973E-2</v>
      </c>
      <c r="L30">
        <f t="shared" si="1"/>
        <v>42.732886904761905</v>
      </c>
      <c r="O30">
        <v>17010</v>
      </c>
      <c r="P30">
        <v>2509542</v>
      </c>
      <c r="Q30">
        <v>5913600</v>
      </c>
      <c r="R30">
        <v>5913600</v>
      </c>
      <c r="S30" t="s">
        <v>49</v>
      </c>
      <c r="T30">
        <v>85</v>
      </c>
      <c r="U30" t="s">
        <v>50</v>
      </c>
      <c r="V30">
        <v>4</v>
      </c>
      <c r="X30">
        <f t="shared" si="2"/>
        <v>0.67781292363307721</v>
      </c>
      <c r="Y30">
        <f t="shared" si="3"/>
        <v>42.436789772727273</v>
      </c>
    </row>
    <row r="31" spans="2:25" x14ac:dyDescent="0.25">
      <c r="B31">
        <v>9032</v>
      </c>
      <c r="C31">
        <v>2531891</v>
      </c>
      <c r="D31">
        <v>5913600</v>
      </c>
      <c r="E31">
        <v>5913600</v>
      </c>
      <c r="F31" t="s">
        <v>111</v>
      </c>
      <c r="G31">
        <v>206</v>
      </c>
      <c r="H31" t="s">
        <v>112</v>
      </c>
      <c r="I31">
        <v>5</v>
      </c>
      <c r="K31">
        <f t="shared" si="0"/>
        <v>0.35672941686668186</v>
      </c>
      <c r="L31">
        <f t="shared" si="1"/>
        <v>42.81471523268398</v>
      </c>
      <c r="O31">
        <v>10068</v>
      </c>
      <c r="P31">
        <v>2730281</v>
      </c>
      <c r="Q31">
        <v>5913600</v>
      </c>
      <c r="R31">
        <v>5913600</v>
      </c>
      <c r="S31" t="s">
        <v>51</v>
      </c>
      <c r="T31">
        <v>86</v>
      </c>
      <c r="U31" t="s">
        <v>52</v>
      </c>
      <c r="V31">
        <v>5</v>
      </c>
      <c r="X31">
        <f t="shared" si="2"/>
        <v>0.36875325287030897</v>
      </c>
      <c r="Y31">
        <f t="shared" si="3"/>
        <v>46.169524485930737</v>
      </c>
    </row>
    <row r="32" spans="2:25" x14ac:dyDescent="0.25">
      <c r="B32">
        <v>20691</v>
      </c>
      <c r="C32">
        <v>2465724</v>
      </c>
      <c r="D32">
        <v>5913600</v>
      </c>
      <c r="E32">
        <v>5913600</v>
      </c>
      <c r="F32" t="s">
        <v>113</v>
      </c>
      <c r="G32">
        <v>207</v>
      </c>
      <c r="H32" t="s">
        <v>114</v>
      </c>
      <c r="I32">
        <v>6</v>
      </c>
      <c r="K32">
        <f t="shared" si="0"/>
        <v>0.83914501379716466</v>
      </c>
      <c r="L32">
        <f t="shared" si="1"/>
        <v>41.695819805194809</v>
      </c>
      <c r="O32">
        <v>11824</v>
      </c>
      <c r="P32">
        <v>2702365</v>
      </c>
      <c r="Q32">
        <v>5913600</v>
      </c>
      <c r="R32">
        <v>5913600</v>
      </c>
      <c r="S32" t="s">
        <v>53</v>
      </c>
      <c r="T32">
        <v>87</v>
      </c>
      <c r="U32" t="s">
        <v>54</v>
      </c>
      <c r="V32">
        <v>6</v>
      </c>
      <c r="X32">
        <f t="shared" si="2"/>
        <v>0.43754267095673605</v>
      </c>
      <c r="Y32">
        <f t="shared" si="3"/>
        <v>45.697460091991346</v>
      </c>
    </row>
    <row r="33" spans="2:25" x14ac:dyDescent="0.25">
      <c r="B33">
        <v>9615</v>
      </c>
      <c r="C33">
        <v>2798842</v>
      </c>
      <c r="D33">
        <v>5913600</v>
      </c>
      <c r="E33">
        <v>5913600</v>
      </c>
      <c r="F33" t="s">
        <v>115</v>
      </c>
      <c r="G33">
        <v>208</v>
      </c>
      <c r="H33" t="s">
        <v>116</v>
      </c>
      <c r="I33">
        <v>7</v>
      </c>
      <c r="K33">
        <f t="shared" si="0"/>
        <v>0.34353493337601765</v>
      </c>
      <c r="L33">
        <f t="shared" si="1"/>
        <v>47.328902867965368</v>
      </c>
      <c r="O33">
        <v>18492</v>
      </c>
      <c r="P33">
        <v>2370323</v>
      </c>
      <c r="Q33">
        <v>5913600</v>
      </c>
      <c r="R33">
        <v>5913600</v>
      </c>
      <c r="S33" t="s">
        <v>55</v>
      </c>
      <c r="T33">
        <v>88</v>
      </c>
      <c r="U33" t="s">
        <v>56</v>
      </c>
      <c r="V33">
        <v>7</v>
      </c>
      <c r="X33">
        <f t="shared" si="2"/>
        <v>0.78014684074702056</v>
      </c>
      <c r="Y33">
        <f t="shared" si="3"/>
        <v>40.082572375541126</v>
      </c>
    </row>
    <row r="34" spans="2:25" x14ac:dyDescent="0.25">
      <c r="B34">
        <v>28934</v>
      </c>
      <c r="C34">
        <v>2551476</v>
      </c>
      <c r="D34">
        <v>5913600</v>
      </c>
      <c r="E34">
        <v>5913600</v>
      </c>
      <c r="F34" t="s">
        <v>117</v>
      </c>
      <c r="G34">
        <v>209</v>
      </c>
      <c r="H34" t="s">
        <v>118</v>
      </c>
      <c r="I34">
        <v>8</v>
      </c>
      <c r="K34">
        <f t="shared" si="0"/>
        <v>1.1340102748369962</v>
      </c>
      <c r="L34">
        <f t="shared" si="1"/>
        <v>43.145900974025977</v>
      </c>
      <c r="O34">
        <v>15529</v>
      </c>
      <c r="P34">
        <v>2439650</v>
      </c>
      <c r="Q34">
        <v>5913600</v>
      </c>
      <c r="R34">
        <v>5913600</v>
      </c>
      <c r="S34" t="s">
        <v>57</v>
      </c>
      <c r="T34">
        <v>89</v>
      </c>
      <c r="U34" t="s">
        <v>58</v>
      </c>
      <c r="V34">
        <v>8</v>
      </c>
      <c r="X34">
        <f t="shared" si="2"/>
        <v>0.63652573114996003</v>
      </c>
      <c r="Y34">
        <f t="shared" si="3"/>
        <v>41.254903950216445</v>
      </c>
    </row>
    <row r="35" spans="2:25" x14ac:dyDescent="0.25">
      <c r="B35">
        <v>33168</v>
      </c>
      <c r="C35">
        <v>2553634</v>
      </c>
      <c r="D35">
        <v>5913600</v>
      </c>
      <c r="E35">
        <v>5913600</v>
      </c>
      <c r="F35" t="s">
        <v>119</v>
      </c>
      <c r="G35">
        <v>210</v>
      </c>
      <c r="H35" t="s">
        <v>120</v>
      </c>
      <c r="I35">
        <v>9</v>
      </c>
      <c r="K35">
        <f t="shared" si="0"/>
        <v>1.2988548868005358</v>
      </c>
      <c r="L35">
        <f t="shared" si="1"/>
        <v>43.182393127705623</v>
      </c>
      <c r="O35">
        <v>25763</v>
      </c>
      <c r="P35">
        <v>2551051</v>
      </c>
      <c r="Q35">
        <v>5913600</v>
      </c>
      <c r="R35">
        <v>5913600</v>
      </c>
      <c r="S35" t="s">
        <v>59</v>
      </c>
      <c r="T35">
        <v>90</v>
      </c>
      <c r="U35" t="s">
        <v>60</v>
      </c>
      <c r="V35">
        <v>9</v>
      </c>
      <c r="X35">
        <f t="shared" si="2"/>
        <v>1.0098974893093082</v>
      </c>
      <c r="Y35">
        <f t="shared" si="3"/>
        <v>43.138714150432897</v>
      </c>
    </row>
    <row r="36" spans="2:25" x14ac:dyDescent="0.25">
      <c r="K36">
        <f>AVERAGE(K6:K35)</f>
        <v>0.77290639796260052</v>
      </c>
      <c r="L36">
        <f>AVERAGE(L6:L35)</f>
        <v>43.004474431818174</v>
      </c>
      <c r="X36">
        <f>AVERAGE(X6:X35)</f>
        <v>0.64506586518959919</v>
      </c>
      <c r="Y36">
        <f>AVERAGE(Y6:Y35)</f>
        <v>43.768490710678201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36FE-24B1-43CB-8D55-38ED59777122}">
  <dimension ref="B2:X36"/>
  <sheetViews>
    <sheetView zoomScale="70" zoomScaleNormal="70" workbookViewId="0">
      <selection activeCell="X36" sqref="X36"/>
    </sheetView>
  </sheetViews>
  <sheetFormatPr defaultRowHeight="15" x14ac:dyDescent="0.25"/>
  <sheetData>
    <row r="2" spans="2:24" x14ac:dyDescent="0.25">
      <c r="B2" s="1" t="s">
        <v>183</v>
      </c>
    </row>
    <row r="4" spans="2:24" x14ac:dyDescent="0.25">
      <c r="B4" s="1" t="s">
        <v>121</v>
      </c>
      <c r="N4" s="1" t="s">
        <v>0</v>
      </c>
    </row>
    <row r="5" spans="2:24" x14ac:dyDescent="0.25">
      <c r="B5" s="2" t="s">
        <v>439</v>
      </c>
      <c r="C5" s="2" t="s">
        <v>438</v>
      </c>
      <c r="D5" s="2" t="s">
        <v>437</v>
      </c>
      <c r="E5" s="2" t="s">
        <v>437</v>
      </c>
      <c r="F5" s="2" t="s">
        <v>436</v>
      </c>
      <c r="G5" s="2"/>
      <c r="H5" s="2"/>
      <c r="I5" s="2" t="s">
        <v>435</v>
      </c>
      <c r="J5" s="2"/>
      <c r="K5" s="2" t="s">
        <v>433</v>
      </c>
      <c r="L5" s="2" t="s">
        <v>434</v>
      </c>
      <c r="N5" s="2" t="s">
        <v>439</v>
      </c>
      <c r="O5" s="2" t="s">
        <v>438</v>
      </c>
      <c r="P5" s="2" t="s">
        <v>437</v>
      </c>
      <c r="Q5" s="2" t="s">
        <v>437</v>
      </c>
      <c r="R5" s="2" t="s">
        <v>436</v>
      </c>
      <c r="S5" s="2"/>
      <c r="T5" s="2"/>
      <c r="U5" s="2" t="s">
        <v>435</v>
      </c>
      <c r="V5" s="2"/>
      <c r="W5" s="2" t="s">
        <v>433</v>
      </c>
      <c r="X5" s="2" t="s">
        <v>434</v>
      </c>
    </row>
    <row r="6" spans="2:24" x14ac:dyDescent="0.25">
      <c r="B6">
        <v>134182</v>
      </c>
      <c r="C6">
        <v>2645134</v>
      </c>
      <c r="D6">
        <v>5913600</v>
      </c>
      <c r="E6">
        <v>5913600</v>
      </c>
      <c r="F6" t="s">
        <v>123</v>
      </c>
      <c r="G6">
        <v>181</v>
      </c>
      <c r="H6" t="s">
        <v>124</v>
      </c>
      <c r="I6">
        <v>10</v>
      </c>
      <c r="K6">
        <f>'N=2'!B6/'N=2'!C6*100</f>
        <v>5.0727864826507849</v>
      </c>
      <c r="L6">
        <f>'N=2'!C6/D6*100</f>
        <v>44.729673971861473</v>
      </c>
      <c r="N6">
        <v>123441</v>
      </c>
      <c r="O6">
        <v>2602924</v>
      </c>
      <c r="P6">
        <v>5913600</v>
      </c>
      <c r="Q6">
        <v>5913600</v>
      </c>
      <c r="R6" t="s">
        <v>1</v>
      </c>
      <c r="S6">
        <v>61</v>
      </c>
      <c r="T6" t="s">
        <v>2</v>
      </c>
      <c r="U6">
        <v>10</v>
      </c>
      <c r="W6">
        <f>N6/O6*100</f>
        <v>4.7423973961590882</v>
      </c>
      <c r="X6">
        <f>O6/P6*100</f>
        <v>44.015895562770559</v>
      </c>
    </row>
    <row r="7" spans="2:24" x14ac:dyDescent="0.25">
      <c r="B7">
        <v>89988</v>
      </c>
      <c r="C7">
        <v>2496241</v>
      </c>
      <c r="D7">
        <v>5913600</v>
      </c>
      <c r="E7">
        <v>5913600</v>
      </c>
      <c r="F7" t="s">
        <v>125</v>
      </c>
      <c r="G7">
        <v>182</v>
      </c>
      <c r="H7" t="s">
        <v>126</v>
      </c>
      <c r="I7">
        <v>11</v>
      </c>
      <c r="K7">
        <f>'N=2'!B7/'N=2'!C7*100</f>
        <v>3.6049403883679498</v>
      </c>
      <c r="L7">
        <f>'N=2'!C7/D7*100</f>
        <v>42.21186755952381</v>
      </c>
      <c r="N7">
        <v>1579</v>
      </c>
      <c r="O7">
        <v>2522423</v>
      </c>
      <c r="P7">
        <v>5913600</v>
      </c>
      <c r="Q7">
        <v>5913600</v>
      </c>
      <c r="R7" t="s">
        <v>3</v>
      </c>
      <c r="S7">
        <v>62</v>
      </c>
      <c r="T7" t="s">
        <v>4</v>
      </c>
      <c r="U7">
        <v>11</v>
      </c>
      <c r="W7">
        <f t="shared" ref="W7:W35" si="0">N7/O7*100</f>
        <v>6.2598541164586588E-2</v>
      </c>
      <c r="X7">
        <f t="shared" ref="X7:X35" si="1">O7/P7*100</f>
        <v>42.654609713203463</v>
      </c>
    </row>
    <row r="8" spans="2:24" x14ac:dyDescent="0.25">
      <c r="B8">
        <v>68242</v>
      </c>
      <c r="C8">
        <v>2261938</v>
      </c>
      <c r="D8">
        <v>5913600</v>
      </c>
      <c r="E8">
        <v>5913600</v>
      </c>
      <c r="F8" t="s">
        <v>127</v>
      </c>
      <c r="G8">
        <v>183</v>
      </c>
      <c r="H8" t="s">
        <v>128</v>
      </c>
      <c r="I8">
        <v>12</v>
      </c>
      <c r="K8">
        <f>'N=2'!B8/'N=2'!C8*100</f>
        <v>3.0169704032559688</v>
      </c>
      <c r="L8">
        <f>'N=2'!C8/D8*100</f>
        <v>38.249763257575758</v>
      </c>
      <c r="N8">
        <v>8965</v>
      </c>
      <c r="O8">
        <v>2553281</v>
      </c>
      <c r="P8">
        <v>5913600</v>
      </c>
      <c r="Q8">
        <v>5913600</v>
      </c>
      <c r="R8" t="s">
        <v>5</v>
      </c>
      <c r="S8">
        <v>63</v>
      </c>
      <c r="T8" t="s">
        <v>6</v>
      </c>
      <c r="U8">
        <v>12</v>
      </c>
      <c r="W8">
        <f t="shared" si="0"/>
        <v>0.35111685709485169</v>
      </c>
      <c r="X8">
        <f t="shared" si="1"/>
        <v>43.176423836580085</v>
      </c>
    </row>
    <row r="9" spans="2:24" x14ac:dyDescent="0.25">
      <c r="B9">
        <v>23708</v>
      </c>
      <c r="C9">
        <v>2378922</v>
      </c>
      <c r="D9">
        <v>5913600</v>
      </c>
      <c r="E9">
        <v>5913600</v>
      </c>
      <c r="F9" t="s">
        <v>129</v>
      </c>
      <c r="G9">
        <v>184</v>
      </c>
      <c r="H9" t="s">
        <v>130</v>
      </c>
      <c r="I9">
        <v>13</v>
      </c>
      <c r="K9">
        <f>'N=2'!B9/'N=2'!C9*100</f>
        <v>0.99658584854820798</v>
      </c>
      <c r="L9">
        <f>'N=2'!C9/D9*100</f>
        <v>40.227982954545453</v>
      </c>
      <c r="N9">
        <v>0</v>
      </c>
      <c r="O9">
        <v>2576761</v>
      </c>
      <c r="P9">
        <v>5913600</v>
      </c>
      <c r="Q9">
        <v>5913600</v>
      </c>
      <c r="R9" t="s">
        <v>7</v>
      </c>
      <c r="S9">
        <v>64</v>
      </c>
      <c r="T9" t="s">
        <v>8</v>
      </c>
      <c r="U9">
        <v>13</v>
      </c>
      <c r="W9">
        <f t="shared" si="0"/>
        <v>0</v>
      </c>
      <c r="X9">
        <f t="shared" si="1"/>
        <v>43.573474702380956</v>
      </c>
    </row>
    <row r="10" spans="2:24" x14ac:dyDescent="0.25">
      <c r="B10">
        <v>281</v>
      </c>
      <c r="C10">
        <v>2400055</v>
      </c>
      <c r="D10">
        <v>5913600</v>
      </c>
      <c r="E10">
        <v>5913600</v>
      </c>
      <c r="F10" t="s">
        <v>131</v>
      </c>
      <c r="G10">
        <v>185</v>
      </c>
      <c r="H10" t="s">
        <v>132</v>
      </c>
      <c r="I10">
        <v>14</v>
      </c>
      <c r="K10">
        <f>'N=2'!B10/'N=2'!C10*100</f>
        <v>1.1708065023509878E-2</v>
      </c>
      <c r="L10">
        <f>'N=2'!C10/D10*100</f>
        <v>40.585345643939398</v>
      </c>
      <c r="N10">
        <v>2066</v>
      </c>
      <c r="O10">
        <v>2351654</v>
      </c>
      <c r="P10">
        <v>5913600</v>
      </c>
      <c r="Q10">
        <v>5913600</v>
      </c>
      <c r="R10" t="s">
        <v>9</v>
      </c>
      <c r="S10">
        <v>65</v>
      </c>
      <c r="T10" t="s">
        <v>10</v>
      </c>
      <c r="U10">
        <v>14</v>
      </c>
      <c r="W10">
        <f t="shared" si="0"/>
        <v>8.7853060016482021E-2</v>
      </c>
      <c r="X10">
        <f t="shared" si="1"/>
        <v>39.766876352813853</v>
      </c>
    </row>
    <row r="11" spans="2:24" x14ac:dyDescent="0.25">
      <c r="B11">
        <v>28199</v>
      </c>
      <c r="C11">
        <v>2538718</v>
      </c>
      <c r="D11">
        <v>5913600</v>
      </c>
      <c r="E11">
        <v>5913600</v>
      </c>
      <c r="F11" t="s">
        <v>133</v>
      </c>
      <c r="G11">
        <v>186</v>
      </c>
      <c r="H11" t="s">
        <v>134</v>
      </c>
      <c r="I11">
        <v>15</v>
      </c>
      <c r="K11">
        <f>'N=2'!B11/'N=2'!C11*100</f>
        <v>1.1107574768052222</v>
      </c>
      <c r="L11">
        <f>'N=2'!C11/D11*100</f>
        <v>42.930160984848484</v>
      </c>
      <c r="N11">
        <v>10056</v>
      </c>
      <c r="O11">
        <v>2220890</v>
      </c>
      <c r="P11">
        <v>5913600</v>
      </c>
      <c r="Q11">
        <v>5913600</v>
      </c>
      <c r="R11" t="s">
        <v>11</v>
      </c>
      <c r="S11">
        <v>66</v>
      </c>
      <c r="T11" t="s">
        <v>12</v>
      </c>
      <c r="U11">
        <v>15</v>
      </c>
      <c r="W11">
        <f t="shared" si="0"/>
        <v>0.45279144847335978</v>
      </c>
      <c r="X11">
        <f t="shared" si="1"/>
        <v>37.555634469696969</v>
      </c>
    </row>
    <row r="12" spans="2:24" x14ac:dyDescent="0.25">
      <c r="B12">
        <v>21611</v>
      </c>
      <c r="C12">
        <v>2539385</v>
      </c>
      <c r="D12">
        <v>5913600</v>
      </c>
      <c r="E12">
        <v>5913600</v>
      </c>
      <c r="F12" t="s">
        <v>135</v>
      </c>
      <c r="G12">
        <v>187</v>
      </c>
      <c r="H12" t="s">
        <v>136</v>
      </c>
      <c r="I12">
        <v>16</v>
      </c>
      <c r="K12">
        <f>'N=2'!B12/'N=2'!C12*100</f>
        <v>0.85103282881485076</v>
      </c>
      <c r="L12">
        <f>'N=2'!C12/D12*100</f>
        <v>42.941440070346317</v>
      </c>
      <c r="N12">
        <v>5825</v>
      </c>
      <c r="O12">
        <v>2143898</v>
      </c>
      <c r="P12">
        <v>5913600</v>
      </c>
      <c r="Q12">
        <v>5913600</v>
      </c>
      <c r="R12" t="s">
        <v>13</v>
      </c>
      <c r="S12">
        <v>67</v>
      </c>
      <c r="T12" t="s">
        <v>14</v>
      </c>
      <c r="U12">
        <v>16</v>
      </c>
      <c r="W12">
        <f t="shared" si="0"/>
        <v>0.2717013589265907</v>
      </c>
      <c r="X12">
        <f t="shared" si="1"/>
        <v>36.253686417748924</v>
      </c>
    </row>
    <row r="13" spans="2:24" x14ac:dyDescent="0.25">
      <c r="B13">
        <v>70090</v>
      </c>
      <c r="C13">
        <v>2212637</v>
      </c>
      <c r="D13">
        <v>5913600</v>
      </c>
      <c r="E13">
        <v>5913600</v>
      </c>
      <c r="F13" t="s">
        <v>137</v>
      </c>
      <c r="G13">
        <v>188</v>
      </c>
      <c r="H13" t="s">
        <v>138</v>
      </c>
      <c r="I13">
        <v>17</v>
      </c>
      <c r="K13">
        <f>'N=2'!B13/'N=2'!C13*100</f>
        <v>3.1677134568390568</v>
      </c>
      <c r="L13">
        <f>'N=2'!C13/D13*100</f>
        <v>37.416074810606062</v>
      </c>
      <c r="N13">
        <v>39979</v>
      </c>
      <c r="O13">
        <v>1867733</v>
      </c>
      <c r="P13">
        <v>5913600</v>
      </c>
      <c r="Q13">
        <v>5913600</v>
      </c>
      <c r="R13" t="s">
        <v>15</v>
      </c>
      <c r="S13">
        <v>68</v>
      </c>
      <c r="T13" t="s">
        <v>16</v>
      </c>
      <c r="U13">
        <v>17</v>
      </c>
      <c r="W13">
        <f t="shared" si="0"/>
        <v>2.1405093768756029</v>
      </c>
      <c r="X13">
        <f t="shared" si="1"/>
        <v>31.583688446969699</v>
      </c>
    </row>
    <row r="14" spans="2:24" x14ac:dyDescent="0.25">
      <c r="B14">
        <v>127183</v>
      </c>
      <c r="C14">
        <v>2352524</v>
      </c>
      <c r="D14">
        <v>5913600</v>
      </c>
      <c r="E14">
        <v>5913600</v>
      </c>
      <c r="F14" t="s">
        <v>139</v>
      </c>
      <c r="G14">
        <v>189</v>
      </c>
      <c r="H14" t="s">
        <v>140</v>
      </c>
      <c r="I14">
        <v>18</v>
      </c>
      <c r="K14">
        <f>'N=2'!B14/'N=2'!C14*100</f>
        <v>5.4062360256473472</v>
      </c>
      <c r="L14">
        <f>'N=2'!C14/D14*100</f>
        <v>39.781588203463201</v>
      </c>
      <c r="N14">
        <v>60404</v>
      </c>
      <c r="O14">
        <v>2238489</v>
      </c>
      <c r="P14">
        <v>5913600</v>
      </c>
      <c r="Q14">
        <v>5913600</v>
      </c>
      <c r="R14" t="s">
        <v>17</v>
      </c>
      <c r="S14">
        <v>69</v>
      </c>
      <c r="T14" t="s">
        <v>18</v>
      </c>
      <c r="U14">
        <v>18</v>
      </c>
      <c r="W14">
        <f t="shared" si="0"/>
        <v>2.6984273766813236</v>
      </c>
      <c r="X14">
        <f t="shared" si="1"/>
        <v>37.853236607142861</v>
      </c>
    </row>
    <row r="15" spans="2:24" x14ac:dyDescent="0.25">
      <c r="B15">
        <v>27243</v>
      </c>
      <c r="C15">
        <v>2341512</v>
      </c>
      <c r="D15">
        <v>5913600</v>
      </c>
      <c r="E15">
        <v>5913600</v>
      </c>
      <c r="F15" t="s">
        <v>141</v>
      </c>
      <c r="G15">
        <v>190</v>
      </c>
      <c r="H15" t="s">
        <v>142</v>
      </c>
      <c r="I15">
        <v>19</v>
      </c>
      <c r="K15">
        <f>'N=2'!B15/'N=2'!C15*100</f>
        <v>1.1634789828111067</v>
      </c>
      <c r="L15">
        <f>'N=2'!C15/D15*100</f>
        <v>39.595373376623378</v>
      </c>
      <c r="N15">
        <v>21888</v>
      </c>
      <c r="O15">
        <v>2241564</v>
      </c>
      <c r="P15">
        <v>5913600</v>
      </c>
      <c r="Q15">
        <v>5913600</v>
      </c>
      <c r="R15" t="s">
        <v>19</v>
      </c>
      <c r="S15">
        <v>70</v>
      </c>
      <c r="T15" t="s">
        <v>20</v>
      </c>
      <c r="U15">
        <v>19</v>
      </c>
      <c r="W15">
        <f t="shared" si="0"/>
        <v>0.97646107806870563</v>
      </c>
      <c r="X15">
        <f t="shared" si="1"/>
        <v>37.90523538961039</v>
      </c>
    </row>
    <row r="16" spans="2:24" x14ac:dyDescent="0.25">
      <c r="B16">
        <v>79016</v>
      </c>
      <c r="C16">
        <v>2943520</v>
      </c>
      <c r="D16">
        <v>5913600</v>
      </c>
      <c r="E16">
        <v>5913600</v>
      </c>
      <c r="F16" t="s">
        <v>143</v>
      </c>
      <c r="G16">
        <v>191</v>
      </c>
      <c r="H16" t="s">
        <v>144</v>
      </c>
      <c r="I16">
        <v>1</v>
      </c>
      <c r="K16">
        <f>'N=2'!B16/'N=2'!C16*100</f>
        <v>2.6844050660433769</v>
      </c>
      <c r="L16">
        <f>'N=2'!C16/D16*100</f>
        <v>49.775432900432897</v>
      </c>
      <c r="N16">
        <v>69093</v>
      </c>
      <c r="O16">
        <v>2982327</v>
      </c>
      <c r="P16">
        <v>5913600</v>
      </c>
      <c r="Q16">
        <v>5913600</v>
      </c>
      <c r="R16" t="s">
        <v>21</v>
      </c>
      <c r="S16">
        <v>71</v>
      </c>
      <c r="T16" t="s">
        <v>22</v>
      </c>
      <c r="U16">
        <v>1</v>
      </c>
      <c r="W16">
        <f t="shared" si="0"/>
        <v>2.3167479622455889</v>
      </c>
      <c r="X16">
        <f t="shared" si="1"/>
        <v>50.431665990259745</v>
      </c>
    </row>
    <row r="17" spans="2:24" x14ac:dyDescent="0.25">
      <c r="B17">
        <v>56137</v>
      </c>
      <c r="C17">
        <v>2441250</v>
      </c>
      <c r="D17">
        <v>5913600</v>
      </c>
      <c r="E17">
        <v>5913600</v>
      </c>
      <c r="F17" t="s">
        <v>145</v>
      </c>
      <c r="G17">
        <v>192</v>
      </c>
      <c r="H17" t="s">
        <v>146</v>
      </c>
      <c r="I17">
        <v>20</v>
      </c>
      <c r="K17">
        <f>'N=2'!B17/'N=2'!C17*100</f>
        <v>2.2995186891961086</v>
      </c>
      <c r="L17">
        <f>'N=2'!C17/D17*100</f>
        <v>41.281960227272727</v>
      </c>
      <c r="N17">
        <v>17092</v>
      </c>
      <c r="O17">
        <v>2316723</v>
      </c>
      <c r="P17">
        <v>5913600</v>
      </c>
      <c r="Q17">
        <v>5913600</v>
      </c>
      <c r="R17" t="s">
        <v>23</v>
      </c>
      <c r="S17">
        <v>72</v>
      </c>
      <c r="T17" t="s">
        <v>24</v>
      </c>
      <c r="U17">
        <v>20</v>
      </c>
      <c r="W17">
        <f t="shared" si="0"/>
        <v>0.73776623273477238</v>
      </c>
      <c r="X17">
        <f t="shared" si="1"/>
        <v>39.176187094155843</v>
      </c>
    </row>
    <row r="18" spans="2:24" x14ac:dyDescent="0.25">
      <c r="B18">
        <v>39646</v>
      </c>
      <c r="C18">
        <v>2557194</v>
      </c>
      <c r="D18">
        <v>5913600</v>
      </c>
      <c r="E18">
        <v>5913600</v>
      </c>
      <c r="F18" t="s">
        <v>147</v>
      </c>
      <c r="G18">
        <v>193</v>
      </c>
      <c r="H18" t="s">
        <v>148</v>
      </c>
      <c r="I18">
        <v>21</v>
      </c>
      <c r="K18">
        <f>'N=2'!B18/'N=2'!C18*100</f>
        <v>1.5503712272123273</v>
      </c>
      <c r="L18">
        <f>'N=2'!C18/D18*100</f>
        <v>43.242593344155843</v>
      </c>
      <c r="N18">
        <v>4116</v>
      </c>
      <c r="O18">
        <v>2566074</v>
      </c>
      <c r="P18">
        <v>5913600</v>
      </c>
      <c r="Q18">
        <v>5913600</v>
      </c>
      <c r="R18" t="s">
        <v>25</v>
      </c>
      <c r="S18">
        <v>73</v>
      </c>
      <c r="T18" t="s">
        <v>26</v>
      </c>
      <c r="U18">
        <v>21</v>
      </c>
      <c r="W18">
        <f t="shared" si="0"/>
        <v>0.16040067433752886</v>
      </c>
      <c r="X18">
        <f t="shared" si="1"/>
        <v>43.39275568181818</v>
      </c>
    </row>
    <row r="19" spans="2:24" x14ac:dyDescent="0.25">
      <c r="B19">
        <v>1709</v>
      </c>
      <c r="C19">
        <v>2530073</v>
      </c>
      <c r="D19">
        <v>5913600</v>
      </c>
      <c r="E19">
        <v>5913600</v>
      </c>
      <c r="F19" t="s">
        <v>149</v>
      </c>
      <c r="G19">
        <v>194</v>
      </c>
      <c r="H19" t="s">
        <v>150</v>
      </c>
      <c r="I19">
        <v>22</v>
      </c>
      <c r="K19">
        <f>'N=2'!B19/'N=2'!C19*100</f>
        <v>6.7547458116821141E-2</v>
      </c>
      <c r="L19">
        <f>'N=2'!C19/D19*100</f>
        <v>42.783972537878789</v>
      </c>
      <c r="N19">
        <v>0</v>
      </c>
      <c r="O19">
        <v>2562552</v>
      </c>
      <c r="P19">
        <v>5913600</v>
      </c>
      <c r="Q19">
        <v>5913600</v>
      </c>
      <c r="R19" t="s">
        <v>27</v>
      </c>
      <c r="S19">
        <v>74</v>
      </c>
      <c r="T19" t="s">
        <v>28</v>
      </c>
      <c r="U19">
        <v>22</v>
      </c>
      <c r="W19">
        <f t="shared" si="0"/>
        <v>0</v>
      </c>
      <c r="X19">
        <f t="shared" si="1"/>
        <v>43.333198051948052</v>
      </c>
    </row>
    <row r="20" spans="2:24" x14ac:dyDescent="0.25">
      <c r="B20">
        <v>18844</v>
      </c>
      <c r="C20">
        <v>2216544</v>
      </c>
      <c r="D20">
        <v>5913600</v>
      </c>
      <c r="E20">
        <v>5913600</v>
      </c>
      <c r="F20" t="s">
        <v>151</v>
      </c>
      <c r="G20">
        <v>195</v>
      </c>
      <c r="H20" t="s">
        <v>152</v>
      </c>
      <c r="I20">
        <v>23</v>
      </c>
      <c r="K20">
        <f>'N=2'!B20/'N=2'!C20*100</f>
        <v>0.85015230918041773</v>
      </c>
      <c r="L20">
        <f>'N=2'!C20/D20*100</f>
        <v>37.482142857142861</v>
      </c>
      <c r="N20">
        <v>28708</v>
      </c>
      <c r="O20">
        <v>2663780</v>
      </c>
      <c r="P20">
        <v>5913600</v>
      </c>
      <c r="Q20">
        <v>5913600</v>
      </c>
      <c r="R20" t="s">
        <v>29</v>
      </c>
      <c r="S20">
        <v>75</v>
      </c>
      <c r="T20" t="s">
        <v>30</v>
      </c>
      <c r="U20">
        <v>23</v>
      </c>
      <c r="W20">
        <f t="shared" si="0"/>
        <v>1.0777166282500807</v>
      </c>
      <c r="X20">
        <f t="shared" si="1"/>
        <v>45.044981060606062</v>
      </c>
    </row>
    <row r="21" spans="2:24" x14ac:dyDescent="0.25">
      <c r="B21">
        <v>21278</v>
      </c>
      <c r="C21">
        <v>2353284</v>
      </c>
      <c r="D21">
        <v>5913600</v>
      </c>
      <c r="E21">
        <v>5913600</v>
      </c>
      <c r="F21" t="s">
        <v>153</v>
      </c>
      <c r="G21">
        <v>196</v>
      </c>
      <c r="H21" t="s">
        <v>154</v>
      </c>
      <c r="I21">
        <v>24</v>
      </c>
      <c r="K21">
        <f>'N=2'!B21/'N=2'!C21*100</f>
        <v>0.90418326049894526</v>
      </c>
      <c r="L21">
        <f>'N=2'!C21/D21*100</f>
        <v>39.794439935064936</v>
      </c>
      <c r="N21">
        <v>46644</v>
      </c>
      <c r="O21">
        <v>2533554</v>
      </c>
      <c r="P21">
        <v>5913600</v>
      </c>
      <c r="Q21">
        <v>5913600</v>
      </c>
      <c r="R21" t="s">
        <v>31</v>
      </c>
      <c r="S21">
        <v>76</v>
      </c>
      <c r="T21" t="s">
        <v>32</v>
      </c>
      <c r="U21">
        <v>24</v>
      </c>
      <c r="W21">
        <f t="shared" si="0"/>
        <v>1.8410501611570151</v>
      </c>
      <c r="X21">
        <f t="shared" si="1"/>
        <v>42.842836850649348</v>
      </c>
    </row>
    <row r="22" spans="2:24" x14ac:dyDescent="0.25">
      <c r="B22">
        <v>9828</v>
      </c>
      <c r="C22">
        <v>2364995</v>
      </c>
      <c r="D22">
        <v>5913600</v>
      </c>
      <c r="E22">
        <v>5913600</v>
      </c>
      <c r="F22" t="s">
        <v>155</v>
      </c>
      <c r="G22">
        <v>197</v>
      </c>
      <c r="H22" t="s">
        <v>156</v>
      </c>
      <c r="I22">
        <v>25</v>
      </c>
      <c r="K22">
        <f>'N=2'!B22/'N=2'!C22*100</f>
        <v>0.41556113226455021</v>
      </c>
      <c r="L22">
        <f>'N=2'!C22/D22*100</f>
        <v>39.992474972943725</v>
      </c>
      <c r="N22">
        <v>43391</v>
      </c>
      <c r="O22">
        <v>2539364</v>
      </c>
      <c r="P22">
        <v>5913600</v>
      </c>
      <c r="Q22">
        <v>5913600</v>
      </c>
      <c r="R22" t="s">
        <v>33</v>
      </c>
      <c r="S22">
        <v>77</v>
      </c>
      <c r="T22" t="s">
        <v>34</v>
      </c>
      <c r="U22">
        <v>25</v>
      </c>
      <c r="W22">
        <f t="shared" si="0"/>
        <v>1.7087349430802357</v>
      </c>
      <c r="X22">
        <f t="shared" si="1"/>
        <v>42.941084956709958</v>
      </c>
    </row>
    <row r="23" spans="2:24" x14ac:dyDescent="0.25">
      <c r="B23">
        <v>19739</v>
      </c>
      <c r="C23">
        <v>2464392</v>
      </c>
      <c r="D23">
        <v>5913600</v>
      </c>
      <c r="E23">
        <v>5913600</v>
      </c>
      <c r="F23" t="s">
        <v>157</v>
      </c>
      <c r="G23">
        <v>198</v>
      </c>
      <c r="H23" t="s">
        <v>158</v>
      </c>
      <c r="I23">
        <v>26</v>
      </c>
      <c r="K23">
        <f>'N=2'!B23/'N=2'!C23*100</f>
        <v>0.80096835243743691</v>
      </c>
      <c r="L23">
        <f>'N=2'!C23/D23*100</f>
        <v>41.673295454545453</v>
      </c>
      <c r="N23">
        <v>48521</v>
      </c>
      <c r="O23">
        <v>2614116</v>
      </c>
      <c r="P23">
        <v>5913600</v>
      </c>
      <c r="Q23">
        <v>5913600</v>
      </c>
      <c r="R23" t="s">
        <v>35</v>
      </c>
      <c r="S23">
        <v>78</v>
      </c>
      <c r="T23" t="s">
        <v>36</v>
      </c>
      <c r="U23">
        <v>26</v>
      </c>
      <c r="W23">
        <f t="shared" si="0"/>
        <v>1.8561150308555552</v>
      </c>
      <c r="X23">
        <f t="shared" si="1"/>
        <v>44.205154220779221</v>
      </c>
    </row>
    <row r="24" spans="2:24" x14ac:dyDescent="0.25">
      <c r="B24">
        <v>14357</v>
      </c>
      <c r="C24">
        <v>2527412</v>
      </c>
      <c r="D24">
        <v>5913600</v>
      </c>
      <c r="E24">
        <v>5913600</v>
      </c>
      <c r="F24" t="s">
        <v>159</v>
      </c>
      <c r="G24">
        <v>199</v>
      </c>
      <c r="H24" t="s">
        <v>160</v>
      </c>
      <c r="I24">
        <v>27</v>
      </c>
      <c r="K24">
        <f>'N=2'!B24/'N=2'!C24*100</f>
        <v>0.56805142968380296</v>
      </c>
      <c r="L24">
        <f>'N=2'!C24/D24*100</f>
        <v>42.738974567099568</v>
      </c>
      <c r="N24">
        <v>84927</v>
      </c>
      <c r="O24">
        <v>2349992</v>
      </c>
      <c r="P24">
        <v>5913600</v>
      </c>
      <c r="Q24">
        <v>5913600</v>
      </c>
      <c r="R24" t="s">
        <v>37</v>
      </c>
      <c r="S24">
        <v>79</v>
      </c>
      <c r="T24" t="s">
        <v>38</v>
      </c>
      <c r="U24">
        <v>27</v>
      </c>
      <c r="W24">
        <f t="shared" si="0"/>
        <v>3.6139271963479027</v>
      </c>
      <c r="X24">
        <f t="shared" si="1"/>
        <v>39.73877164502165</v>
      </c>
    </row>
    <row r="25" spans="2:24" x14ac:dyDescent="0.25">
      <c r="B25">
        <v>10460</v>
      </c>
      <c r="C25">
        <v>2497717</v>
      </c>
      <c r="D25">
        <v>5913600</v>
      </c>
      <c r="E25">
        <v>5913600</v>
      </c>
      <c r="F25" t="s">
        <v>161</v>
      </c>
      <c r="G25">
        <v>200</v>
      </c>
      <c r="H25" t="s">
        <v>162</v>
      </c>
      <c r="I25">
        <v>28</v>
      </c>
      <c r="K25">
        <f>'N=2'!B25/'N=2'!C25*100</f>
        <v>0.41878243211700927</v>
      </c>
      <c r="L25">
        <f>'N=2'!C25/D25*100</f>
        <v>42.236826975108229</v>
      </c>
      <c r="N25">
        <v>35361</v>
      </c>
      <c r="O25">
        <v>2859131</v>
      </c>
      <c r="P25">
        <v>5913600</v>
      </c>
      <c r="Q25">
        <v>5913600</v>
      </c>
      <c r="R25" t="s">
        <v>39</v>
      </c>
      <c r="S25">
        <v>80</v>
      </c>
      <c r="T25" t="s">
        <v>40</v>
      </c>
      <c r="U25">
        <v>28</v>
      </c>
      <c r="W25">
        <f t="shared" si="0"/>
        <v>1.2367743905403425</v>
      </c>
      <c r="X25">
        <f t="shared" si="1"/>
        <v>48.348400297619051</v>
      </c>
    </row>
    <row r="26" spans="2:24" x14ac:dyDescent="0.25">
      <c r="B26">
        <v>71382</v>
      </c>
      <c r="C26">
        <v>2376410</v>
      </c>
      <c r="D26">
        <v>5913600</v>
      </c>
      <c r="E26">
        <v>5913600</v>
      </c>
      <c r="F26" t="s">
        <v>163</v>
      </c>
      <c r="G26">
        <v>201</v>
      </c>
      <c r="H26" t="s">
        <v>164</v>
      </c>
      <c r="I26">
        <v>29</v>
      </c>
      <c r="K26">
        <f>'N=2'!B26/'N=2'!C26*100</f>
        <v>3.0037746011841389</v>
      </c>
      <c r="L26">
        <f>'N=2'!C26/D26*100</f>
        <v>40.185504599567103</v>
      </c>
      <c r="N26">
        <v>56442</v>
      </c>
      <c r="O26">
        <v>2727993</v>
      </c>
      <c r="P26">
        <v>5913600</v>
      </c>
      <c r="Q26">
        <v>5913600</v>
      </c>
      <c r="R26" t="s">
        <v>41</v>
      </c>
      <c r="S26">
        <v>81</v>
      </c>
      <c r="T26" t="s">
        <v>42</v>
      </c>
      <c r="U26">
        <v>29</v>
      </c>
      <c r="W26">
        <f t="shared" si="0"/>
        <v>2.06899357879584</v>
      </c>
      <c r="X26">
        <f t="shared" si="1"/>
        <v>46.130834009740262</v>
      </c>
    </row>
    <row r="27" spans="2:24" x14ac:dyDescent="0.25">
      <c r="B27">
        <v>1013</v>
      </c>
      <c r="C27">
        <v>2770702</v>
      </c>
      <c r="D27">
        <v>5913600</v>
      </c>
      <c r="E27">
        <v>5913600</v>
      </c>
      <c r="F27" t="s">
        <v>165</v>
      </c>
      <c r="G27">
        <v>202</v>
      </c>
      <c r="H27" t="s">
        <v>166</v>
      </c>
      <c r="I27">
        <v>2</v>
      </c>
      <c r="K27">
        <f>'N=2'!B27/'N=2'!C27*100</f>
        <v>3.6561131438891663E-2</v>
      </c>
      <c r="L27">
        <f>'N=2'!C27/D27*100</f>
        <v>46.853050595238095</v>
      </c>
      <c r="N27">
        <v>76666</v>
      </c>
      <c r="O27">
        <v>2491401</v>
      </c>
      <c r="P27">
        <v>5913600</v>
      </c>
      <c r="Q27">
        <v>5913600</v>
      </c>
      <c r="R27" t="s">
        <v>43</v>
      </c>
      <c r="S27">
        <v>82</v>
      </c>
      <c r="T27" t="s">
        <v>44</v>
      </c>
      <c r="U27">
        <v>2</v>
      </c>
      <c r="W27">
        <f t="shared" si="0"/>
        <v>3.0772244211188808</v>
      </c>
      <c r="X27">
        <f t="shared" si="1"/>
        <v>42.130022321428569</v>
      </c>
    </row>
    <row r="28" spans="2:24" x14ac:dyDescent="0.25">
      <c r="B28">
        <v>65588</v>
      </c>
      <c r="C28">
        <v>2449151</v>
      </c>
      <c r="D28">
        <v>5913600</v>
      </c>
      <c r="E28">
        <v>5913600</v>
      </c>
      <c r="F28" t="s">
        <v>167</v>
      </c>
      <c r="G28">
        <v>203</v>
      </c>
      <c r="H28" t="s">
        <v>168</v>
      </c>
      <c r="I28">
        <v>30</v>
      </c>
      <c r="K28">
        <f>'N=2'!B28/'N=2'!C28*100</f>
        <v>2.6779892297371619</v>
      </c>
      <c r="L28">
        <f>'N=2'!C28/D28*100</f>
        <v>41.415567505411254</v>
      </c>
      <c r="N28">
        <v>57528</v>
      </c>
      <c r="O28">
        <v>2498300</v>
      </c>
      <c r="P28">
        <v>5913600</v>
      </c>
      <c r="Q28">
        <v>5913600</v>
      </c>
      <c r="R28" t="s">
        <v>45</v>
      </c>
      <c r="S28">
        <v>83</v>
      </c>
      <c r="T28" t="s">
        <v>46</v>
      </c>
      <c r="U28">
        <v>30</v>
      </c>
      <c r="W28">
        <f t="shared" si="0"/>
        <v>2.3026858263619263</v>
      </c>
      <c r="X28">
        <f t="shared" si="1"/>
        <v>42.246685606060609</v>
      </c>
    </row>
    <row r="29" spans="2:24" x14ac:dyDescent="0.25">
      <c r="B29">
        <v>24666</v>
      </c>
      <c r="C29">
        <v>2434531</v>
      </c>
      <c r="D29">
        <v>5913600</v>
      </c>
      <c r="E29">
        <v>5913600</v>
      </c>
      <c r="F29" t="s">
        <v>169</v>
      </c>
      <c r="G29">
        <v>204</v>
      </c>
      <c r="H29" t="s">
        <v>170</v>
      </c>
      <c r="I29">
        <v>3</v>
      </c>
      <c r="K29">
        <f>'N=2'!B29/'N=2'!C29*100</f>
        <v>1.0131725576712722</v>
      </c>
      <c r="L29">
        <f>'N=2'!C29/D29*100</f>
        <v>41.168340773809526</v>
      </c>
      <c r="N29">
        <v>31129</v>
      </c>
      <c r="O29">
        <v>2758574</v>
      </c>
      <c r="P29">
        <v>5913600</v>
      </c>
      <c r="Q29">
        <v>5913600</v>
      </c>
      <c r="R29" t="s">
        <v>47</v>
      </c>
      <c r="S29">
        <v>84</v>
      </c>
      <c r="T29" t="s">
        <v>48</v>
      </c>
      <c r="U29">
        <v>3</v>
      </c>
      <c r="W29">
        <f t="shared" si="0"/>
        <v>1.1284453489375308</v>
      </c>
      <c r="X29">
        <f t="shared" si="1"/>
        <v>46.647964015151516</v>
      </c>
    </row>
    <row r="30" spans="2:24" x14ac:dyDescent="0.25">
      <c r="B30">
        <v>13466</v>
      </c>
      <c r="C30">
        <v>2541477</v>
      </c>
      <c r="D30">
        <v>5913600</v>
      </c>
      <c r="E30">
        <v>5913600</v>
      </c>
      <c r="F30" t="s">
        <v>171</v>
      </c>
      <c r="G30">
        <v>205</v>
      </c>
      <c r="H30" t="s">
        <v>172</v>
      </c>
      <c r="I30">
        <v>4</v>
      </c>
      <c r="K30">
        <f>'N=2'!B30/'N=2'!C30*100</f>
        <v>0.52984937498942553</v>
      </c>
      <c r="L30">
        <f>'N=2'!C30/D30*100</f>
        <v>42.976816152597401</v>
      </c>
      <c r="N30">
        <v>39808</v>
      </c>
      <c r="O30">
        <v>2532751</v>
      </c>
      <c r="P30">
        <v>5913600</v>
      </c>
      <c r="Q30">
        <v>5913600</v>
      </c>
      <c r="R30" t="s">
        <v>49</v>
      </c>
      <c r="S30">
        <v>85</v>
      </c>
      <c r="T30" t="s">
        <v>50</v>
      </c>
      <c r="U30">
        <v>4</v>
      </c>
      <c r="W30">
        <f t="shared" si="0"/>
        <v>1.5717297120798688</v>
      </c>
      <c r="X30">
        <f t="shared" si="1"/>
        <v>42.829257981601728</v>
      </c>
    </row>
    <row r="31" spans="2:24" x14ac:dyDescent="0.25">
      <c r="B31">
        <v>13991</v>
      </c>
      <c r="C31">
        <v>2605409</v>
      </c>
      <c r="D31">
        <v>5913600</v>
      </c>
      <c r="E31">
        <v>5913600</v>
      </c>
      <c r="F31" t="s">
        <v>173</v>
      </c>
      <c r="G31">
        <v>206</v>
      </c>
      <c r="H31" t="s">
        <v>174</v>
      </c>
      <c r="I31">
        <v>5</v>
      </c>
      <c r="K31">
        <f>'N=2'!B31/'N=2'!C31*100</f>
        <v>0.53699822177631229</v>
      </c>
      <c r="L31">
        <f>'N=2'!C31/D31*100</f>
        <v>44.057917343073591</v>
      </c>
      <c r="N31">
        <v>13228</v>
      </c>
      <c r="O31">
        <v>2611314</v>
      </c>
      <c r="P31">
        <v>5913600</v>
      </c>
      <c r="Q31">
        <v>5913600</v>
      </c>
      <c r="R31" t="s">
        <v>51</v>
      </c>
      <c r="S31">
        <v>86</v>
      </c>
      <c r="T31" t="s">
        <v>52</v>
      </c>
      <c r="U31">
        <v>5</v>
      </c>
      <c r="W31">
        <f t="shared" si="0"/>
        <v>0.50656489414907591</v>
      </c>
      <c r="X31">
        <f t="shared" si="1"/>
        <v>44.157771915584412</v>
      </c>
    </row>
    <row r="32" spans="2:24" x14ac:dyDescent="0.25">
      <c r="B32">
        <v>17351</v>
      </c>
      <c r="C32">
        <v>2579200</v>
      </c>
      <c r="D32">
        <v>5913600</v>
      </c>
      <c r="E32">
        <v>5913600</v>
      </c>
      <c r="F32" t="s">
        <v>175</v>
      </c>
      <c r="G32">
        <v>207</v>
      </c>
      <c r="H32" t="s">
        <v>176</v>
      </c>
      <c r="I32">
        <v>6</v>
      </c>
      <c r="K32">
        <f>'N=2'!B32/'N=2'!C32*100</f>
        <v>0.67272797766749381</v>
      </c>
      <c r="L32">
        <f>'N=2'!C32/D32*100</f>
        <v>43.614718614718619</v>
      </c>
      <c r="N32">
        <v>4402</v>
      </c>
      <c r="O32">
        <v>2403279</v>
      </c>
      <c r="P32">
        <v>5913600</v>
      </c>
      <c r="Q32">
        <v>5913600</v>
      </c>
      <c r="R32" t="s">
        <v>53</v>
      </c>
      <c r="S32">
        <v>87</v>
      </c>
      <c r="T32" t="s">
        <v>54</v>
      </c>
      <c r="U32">
        <v>6</v>
      </c>
      <c r="W32">
        <f t="shared" si="0"/>
        <v>0.18316641555141955</v>
      </c>
      <c r="X32">
        <f t="shared" si="1"/>
        <v>40.63986404220779</v>
      </c>
    </row>
    <row r="33" spans="2:24" x14ac:dyDescent="0.25">
      <c r="B33">
        <v>33089</v>
      </c>
      <c r="C33">
        <v>2500290</v>
      </c>
      <c r="D33">
        <v>5913600</v>
      </c>
      <c r="E33">
        <v>5913600</v>
      </c>
      <c r="F33" t="s">
        <v>177</v>
      </c>
      <c r="G33">
        <v>208</v>
      </c>
      <c r="H33" t="s">
        <v>178</v>
      </c>
      <c r="I33">
        <v>7</v>
      </c>
      <c r="K33">
        <f>'N=2'!B33/'N=2'!C33*100</f>
        <v>1.3234064848477576</v>
      </c>
      <c r="L33">
        <f>'N=2'!C33/D33*100</f>
        <v>42.280336850649356</v>
      </c>
      <c r="N33">
        <v>80632</v>
      </c>
      <c r="O33">
        <v>2803288</v>
      </c>
      <c r="P33">
        <v>5913600</v>
      </c>
      <c r="Q33">
        <v>5913600</v>
      </c>
      <c r="R33" t="s">
        <v>55</v>
      </c>
      <c r="S33">
        <v>88</v>
      </c>
      <c r="T33" t="s">
        <v>56</v>
      </c>
      <c r="U33">
        <v>7</v>
      </c>
      <c r="W33">
        <f t="shared" si="0"/>
        <v>2.8763366446829579</v>
      </c>
      <c r="X33">
        <f t="shared" si="1"/>
        <v>47.404085497835496</v>
      </c>
    </row>
    <row r="34" spans="2:24" x14ac:dyDescent="0.25">
      <c r="B34">
        <v>47149</v>
      </c>
      <c r="C34">
        <v>2496983</v>
      </c>
      <c r="D34">
        <v>5913600</v>
      </c>
      <c r="E34">
        <v>5913600</v>
      </c>
      <c r="F34" t="s">
        <v>179</v>
      </c>
      <c r="G34">
        <v>209</v>
      </c>
      <c r="H34" t="s">
        <v>180</v>
      </c>
      <c r="I34">
        <v>8</v>
      </c>
      <c r="K34">
        <f>'N=2'!B34/'N=2'!C34*100</f>
        <v>1.8882387264951344</v>
      </c>
      <c r="L34">
        <f>'N=2'!C34/D34*100</f>
        <v>42.224414908008654</v>
      </c>
      <c r="N34">
        <v>75330</v>
      </c>
      <c r="O34">
        <v>2463344</v>
      </c>
      <c r="P34">
        <v>5913600</v>
      </c>
      <c r="Q34">
        <v>5913600</v>
      </c>
      <c r="R34" t="s">
        <v>57</v>
      </c>
      <c r="S34">
        <v>89</v>
      </c>
      <c r="T34" t="s">
        <v>58</v>
      </c>
      <c r="U34">
        <v>8</v>
      </c>
      <c r="W34">
        <f t="shared" si="0"/>
        <v>3.0580381789957065</v>
      </c>
      <c r="X34">
        <f t="shared" si="1"/>
        <v>41.655573593073591</v>
      </c>
    </row>
    <row r="35" spans="2:24" x14ac:dyDescent="0.25">
      <c r="B35">
        <v>76155</v>
      </c>
      <c r="C35">
        <v>2896620</v>
      </c>
      <c r="D35">
        <v>5913600</v>
      </c>
      <c r="E35">
        <v>5913600</v>
      </c>
      <c r="F35" t="s">
        <v>181</v>
      </c>
      <c r="G35">
        <v>210</v>
      </c>
      <c r="H35" t="s">
        <v>182</v>
      </c>
      <c r="I35">
        <v>9</v>
      </c>
      <c r="K35">
        <f>'N=2'!B35/'N=2'!C35*100</f>
        <v>2.6290987426724941</v>
      </c>
      <c r="L35">
        <f>'N=2'!C35/D35*100</f>
        <v>48.982345779220779</v>
      </c>
      <c r="N35">
        <v>70037</v>
      </c>
      <c r="O35">
        <v>3011412</v>
      </c>
      <c r="P35">
        <v>5913600</v>
      </c>
      <c r="Q35">
        <v>5913600</v>
      </c>
      <c r="R35" t="s">
        <v>59</v>
      </c>
      <c r="S35">
        <v>90</v>
      </c>
      <c r="T35" t="s">
        <v>60</v>
      </c>
      <c r="U35">
        <v>9</v>
      </c>
      <c r="W35">
        <f t="shared" si="0"/>
        <v>2.3257196291972004</v>
      </c>
      <c r="X35">
        <f t="shared" si="1"/>
        <v>50.923498376623378</v>
      </c>
    </row>
    <row r="36" spans="2:24" x14ac:dyDescent="0.25">
      <c r="K36">
        <f>AVERAGE(K6:K35)</f>
        <v>1.6424522787998299</v>
      </c>
      <c r="L36">
        <f>AVERAGE(L6:L35)</f>
        <v>42.114346590909093</v>
      </c>
      <c r="W36">
        <f>AVERAGE(W6:W35)</f>
        <v>1.5143998120960012</v>
      </c>
      <c r="X36">
        <f>AVERAGE(X6:X35)</f>
        <v>42.618645156926405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D315-6AB0-434C-80C4-39A5ABBC166D}">
  <dimension ref="B2:X36"/>
  <sheetViews>
    <sheetView zoomScale="70" zoomScaleNormal="70" workbookViewId="0">
      <selection activeCell="X36" sqref="X36"/>
    </sheetView>
  </sheetViews>
  <sheetFormatPr defaultRowHeight="15" x14ac:dyDescent="0.25"/>
  <sheetData>
    <row r="2" spans="2:24" x14ac:dyDescent="0.25">
      <c r="B2" s="1" t="s">
        <v>244</v>
      </c>
    </row>
    <row r="4" spans="2:24" x14ac:dyDescent="0.25">
      <c r="B4" s="1" t="s">
        <v>121</v>
      </c>
      <c r="N4" s="1" t="s">
        <v>0</v>
      </c>
    </row>
    <row r="5" spans="2:24" x14ac:dyDescent="0.25">
      <c r="B5" s="2" t="s">
        <v>439</v>
      </c>
      <c r="C5" s="2" t="s">
        <v>438</v>
      </c>
      <c r="D5" s="2" t="s">
        <v>437</v>
      </c>
      <c r="E5" s="2" t="s">
        <v>437</v>
      </c>
      <c r="F5" s="2" t="s">
        <v>436</v>
      </c>
      <c r="G5" s="2"/>
      <c r="H5" s="2"/>
      <c r="I5" s="2" t="s">
        <v>435</v>
      </c>
      <c r="J5" s="2"/>
      <c r="K5" s="2" t="s">
        <v>433</v>
      </c>
      <c r="L5" s="2" t="s">
        <v>434</v>
      </c>
      <c r="N5" s="2" t="s">
        <v>439</v>
      </c>
      <c r="O5" s="2" t="s">
        <v>438</v>
      </c>
      <c r="P5" s="2" t="s">
        <v>437</v>
      </c>
      <c r="Q5" s="2" t="s">
        <v>437</v>
      </c>
      <c r="R5" s="2" t="s">
        <v>436</v>
      </c>
      <c r="S5" s="2"/>
      <c r="T5" s="2"/>
      <c r="U5" s="2" t="s">
        <v>435</v>
      </c>
      <c r="V5" s="2"/>
      <c r="W5" s="2" t="s">
        <v>433</v>
      </c>
      <c r="X5" s="2" t="s">
        <v>434</v>
      </c>
    </row>
    <row r="6" spans="2:24" x14ac:dyDescent="0.25">
      <c r="B6">
        <v>46133</v>
      </c>
      <c r="C6">
        <v>2622888</v>
      </c>
      <c r="D6">
        <v>5913600</v>
      </c>
      <c r="E6">
        <v>5913600</v>
      </c>
      <c r="F6" t="s">
        <v>184</v>
      </c>
      <c r="G6">
        <v>151</v>
      </c>
      <c r="H6" t="s">
        <v>185</v>
      </c>
      <c r="I6">
        <v>10</v>
      </c>
      <c r="K6">
        <f>B6/C6*100</f>
        <v>1.7588627497628568</v>
      </c>
      <c r="L6">
        <f>C6/D6*100</f>
        <v>44.353490259740255</v>
      </c>
      <c r="N6">
        <v>60507</v>
      </c>
      <c r="O6">
        <v>2520473</v>
      </c>
      <c r="P6">
        <v>5913600</v>
      </c>
      <c r="Q6">
        <v>5913600</v>
      </c>
      <c r="R6" t="s">
        <v>123</v>
      </c>
      <c r="S6">
        <v>61</v>
      </c>
      <c r="T6" t="s">
        <v>124</v>
      </c>
      <c r="U6">
        <v>10</v>
      </c>
      <c r="W6">
        <f>N6/O6*100</f>
        <v>2.4006208358510488</v>
      </c>
      <c r="X6">
        <f>O6/P6*100</f>
        <v>42.621634875541126</v>
      </c>
    </row>
    <row r="7" spans="2:24" x14ac:dyDescent="0.25">
      <c r="B7">
        <v>111546</v>
      </c>
      <c r="C7">
        <v>2523193</v>
      </c>
      <c r="D7">
        <v>5913600</v>
      </c>
      <c r="E7">
        <v>5913600</v>
      </c>
      <c r="F7" t="s">
        <v>186</v>
      </c>
      <c r="G7">
        <v>152</v>
      </c>
      <c r="H7" t="s">
        <v>187</v>
      </c>
      <c r="I7">
        <v>11</v>
      </c>
      <c r="K7">
        <f t="shared" ref="K7:K35" si="0">B7/C7*100</f>
        <v>4.4208271028018862</v>
      </c>
      <c r="L7">
        <f>C7/D7*100</f>
        <v>42.667630546536792</v>
      </c>
      <c r="N7">
        <v>33976</v>
      </c>
      <c r="O7">
        <v>2471460</v>
      </c>
      <c r="P7">
        <v>5913600</v>
      </c>
      <c r="Q7">
        <v>5913600</v>
      </c>
      <c r="R7" t="s">
        <v>125</v>
      </c>
      <c r="S7">
        <v>62</v>
      </c>
      <c r="T7" t="s">
        <v>126</v>
      </c>
      <c r="U7">
        <v>11</v>
      </c>
      <c r="W7">
        <f t="shared" ref="W7:W35" si="1">N7/O7*100</f>
        <v>1.3747339629207027</v>
      </c>
      <c r="X7">
        <f t="shared" ref="X7:X35" si="2">O7/P7*100</f>
        <v>41.792816558441558</v>
      </c>
    </row>
    <row r="8" spans="2:24" x14ac:dyDescent="0.25">
      <c r="B8">
        <v>112614</v>
      </c>
      <c r="C8">
        <v>2499711</v>
      </c>
      <c r="D8">
        <v>5913600</v>
      </c>
      <c r="E8">
        <v>5913600</v>
      </c>
      <c r="F8" t="s">
        <v>188</v>
      </c>
      <c r="G8">
        <v>153</v>
      </c>
      <c r="H8" t="s">
        <v>189</v>
      </c>
      <c r="I8">
        <v>12</v>
      </c>
      <c r="K8">
        <f t="shared" si="0"/>
        <v>4.5050807873390166</v>
      </c>
      <c r="L8">
        <f t="shared" ref="L8:L35" si="3">C8/D8*100</f>
        <v>42.27054586038961</v>
      </c>
      <c r="N8">
        <v>58249</v>
      </c>
      <c r="O8">
        <v>2416451</v>
      </c>
      <c r="P8">
        <v>5913600</v>
      </c>
      <c r="Q8">
        <v>5913600</v>
      </c>
      <c r="R8" t="s">
        <v>127</v>
      </c>
      <c r="S8">
        <v>63</v>
      </c>
      <c r="T8" t="s">
        <v>128</v>
      </c>
      <c r="U8">
        <v>12</v>
      </c>
      <c r="W8">
        <f t="shared" si="1"/>
        <v>2.4105185662775699</v>
      </c>
      <c r="X8">
        <f t="shared" si="2"/>
        <v>40.862604843073591</v>
      </c>
    </row>
    <row r="9" spans="2:24" x14ac:dyDescent="0.25">
      <c r="B9">
        <v>80673</v>
      </c>
      <c r="C9">
        <v>2534232</v>
      </c>
      <c r="D9">
        <v>5913600</v>
      </c>
      <c r="E9">
        <v>5913600</v>
      </c>
      <c r="F9" t="s">
        <v>190</v>
      </c>
      <c r="G9">
        <v>154</v>
      </c>
      <c r="H9" t="s">
        <v>191</v>
      </c>
      <c r="I9">
        <v>13</v>
      </c>
      <c r="K9">
        <f t="shared" si="0"/>
        <v>3.1833312814296404</v>
      </c>
      <c r="L9">
        <f t="shared" si="3"/>
        <v>42.854301948051948</v>
      </c>
      <c r="N9">
        <v>76955</v>
      </c>
      <c r="O9">
        <v>2558405</v>
      </c>
      <c r="P9">
        <v>5913600</v>
      </c>
      <c r="Q9">
        <v>5913600</v>
      </c>
      <c r="R9" t="s">
        <v>129</v>
      </c>
      <c r="S9">
        <v>64</v>
      </c>
      <c r="T9" t="s">
        <v>130</v>
      </c>
      <c r="U9">
        <v>13</v>
      </c>
      <c r="W9">
        <f t="shared" si="1"/>
        <v>3.0079287681191991</v>
      </c>
      <c r="X9">
        <f t="shared" si="2"/>
        <v>43.263071563852812</v>
      </c>
    </row>
    <row r="10" spans="2:24" x14ac:dyDescent="0.25">
      <c r="B10">
        <v>91546</v>
      </c>
      <c r="C10">
        <v>2633177</v>
      </c>
      <c r="D10">
        <v>5913600</v>
      </c>
      <c r="E10">
        <v>5913600</v>
      </c>
      <c r="F10" t="s">
        <v>192</v>
      </c>
      <c r="G10">
        <v>155</v>
      </c>
      <c r="H10" t="s">
        <v>193</v>
      </c>
      <c r="I10">
        <v>14</v>
      </c>
      <c r="K10">
        <f t="shared" si="0"/>
        <v>3.4766367775504645</v>
      </c>
      <c r="L10">
        <f t="shared" si="3"/>
        <v>44.527479031385283</v>
      </c>
      <c r="N10">
        <v>23895</v>
      </c>
      <c r="O10">
        <v>2608278</v>
      </c>
      <c r="P10">
        <v>5913600</v>
      </c>
      <c r="Q10">
        <v>5913600</v>
      </c>
      <c r="R10" t="s">
        <v>131</v>
      </c>
      <c r="S10">
        <v>65</v>
      </c>
      <c r="T10" t="s">
        <v>132</v>
      </c>
      <c r="U10">
        <v>14</v>
      </c>
      <c r="W10">
        <f t="shared" si="1"/>
        <v>0.91612167107953979</v>
      </c>
      <c r="X10">
        <f t="shared" si="2"/>
        <v>44.106432629870127</v>
      </c>
    </row>
    <row r="11" spans="2:24" x14ac:dyDescent="0.25">
      <c r="B11">
        <v>69401</v>
      </c>
      <c r="C11">
        <v>2442383</v>
      </c>
      <c r="D11">
        <v>5913600</v>
      </c>
      <c r="E11">
        <v>5913600</v>
      </c>
      <c r="F11" t="s">
        <v>194</v>
      </c>
      <c r="G11">
        <v>156</v>
      </c>
      <c r="H11" t="s">
        <v>195</v>
      </c>
      <c r="I11">
        <v>15</v>
      </c>
      <c r="K11">
        <f t="shared" si="0"/>
        <v>2.8415281305184323</v>
      </c>
      <c r="L11">
        <f t="shared" si="3"/>
        <v>41.301119453463201</v>
      </c>
      <c r="N11">
        <v>94</v>
      </c>
      <c r="O11">
        <v>2805580</v>
      </c>
      <c r="P11">
        <v>5913600</v>
      </c>
      <c r="Q11">
        <v>5913600</v>
      </c>
      <c r="R11" t="s">
        <v>133</v>
      </c>
      <c r="S11">
        <v>66</v>
      </c>
      <c r="T11" t="s">
        <v>134</v>
      </c>
      <c r="U11">
        <v>15</v>
      </c>
      <c r="W11">
        <f t="shared" si="1"/>
        <v>3.3504658573271836E-3</v>
      </c>
      <c r="X11">
        <f t="shared" si="2"/>
        <v>47.442843614718619</v>
      </c>
    </row>
    <row r="12" spans="2:24" x14ac:dyDescent="0.25">
      <c r="B12">
        <v>130131</v>
      </c>
      <c r="C12">
        <v>2457451</v>
      </c>
      <c r="D12">
        <v>5913600</v>
      </c>
      <c r="E12">
        <v>5913600</v>
      </c>
      <c r="F12" t="s">
        <v>196</v>
      </c>
      <c r="G12">
        <v>157</v>
      </c>
      <c r="H12" t="s">
        <v>197</v>
      </c>
      <c r="I12">
        <v>16</v>
      </c>
      <c r="K12">
        <f t="shared" si="0"/>
        <v>5.2953649940527807</v>
      </c>
      <c r="L12">
        <f t="shared" si="3"/>
        <v>41.555921942640694</v>
      </c>
      <c r="N12">
        <v>32728</v>
      </c>
      <c r="O12">
        <v>2741375</v>
      </c>
      <c r="P12">
        <v>5913600</v>
      </c>
      <c r="Q12">
        <v>5913600</v>
      </c>
      <c r="R12" t="s">
        <v>135</v>
      </c>
      <c r="S12">
        <v>67</v>
      </c>
      <c r="T12" t="s">
        <v>136</v>
      </c>
      <c r="U12">
        <v>16</v>
      </c>
      <c r="W12">
        <f t="shared" si="1"/>
        <v>1.1938534494551092</v>
      </c>
      <c r="X12">
        <f t="shared" si="2"/>
        <v>46.357125946969695</v>
      </c>
    </row>
    <row r="13" spans="2:24" x14ac:dyDescent="0.25">
      <c r="B13">
        <v>79493</v>
      </c>
      <c r="C13">
        <v>2626761</v>
      </c>
      <c r="D13">
        <v>5913600</v>
      </c>
      <c r="E13">
        <v>5913600</v>
      </c>
      <c r="F13" t="s">
        <v>198</v>
      </c>
      <c r="G13">
        <v>158</v>
      </c>
      <c r="H13" t="s">
        <v>199</v>
      </c>
      <c r="I13">
        <v>17</v>
      </c>
      <c r="K13">
        <f t="shared" si="0"/>
        <v>3.0262745639972577</v>
      </c>
      <c r="L13">
        <f t="shared" si="3"/>
        <v>44.41898336038961</v>
      </c>
      <c r="N13">
        <v>18204</v>
      </c>
      <c r="O13">
        <v>2778564</v>
      </c>
      <c r="P13">
        <v>5913600</v>
      </c>
      <c r="Q13">
        <v>5913600</v>
      </c>
      <c r="R13" t="s">
        <v>137</v>
      </c>
      <c r="S13">
        <v>68</v>
      </c>
      <c r="T13" t="s">
        <v>138</v>
      </c>
      <c r="U13">
        <v>17</v>
      </c>
      <c r="W13">
        <f t="shared" si="1"/>
        <v>0.6551585639200681</v>
      </c>
      <c r="X13">
        <f t="shared" si="2"/>
        <v>46.985998376623378</v>
      </c>
    </row>
    <row r="14" spans="2:24" x14ac:dyDescent="0.25">
      <c r="B14">
        <v>97153</v>
      </c>
      <c r="C14">
        <v>2754857</v>
      </c>
      <c r="D14">
        <v>5913600</v>
      </c>
      <c r="E14">
        <v>5913600</v>
      </c>
      <c r="F14" t="s">
        <v>200</v>
      </c>
      <c r="G14">
        <v>159</v>
      </c>
      <c r="H14" t="s">
        <v>201</v>
      </c>
      <c r="I14">
        <v>18</v>
      </c>
      <c r="K14">
        <f t="shared" si="0"/>
        <v>3.5266077331781651</v>
      </c>
      <c r="L14">
        <f t="shared" si="3"/>
        <v>46.585108901515156</v>
      </c>
      <c r="N14">
        <v>53842</v>
      </c>
      <c r="O14">
        <v>2680651</v>
      </c>
      <c r="P14">
        <v>5913600</v>
      </c>
      <c r="Q14">
        <v>5913600</v>
      </c>
      <c r="R14" t="s">
        <v>139</v>
      </c>
      <c r="S14">
        <v>69</v>
      </c>
      <c r="T14" t="s">
        <v>140</v>
      </c>
      <c r="U14">
        <v>18</v>
      </c>
      <c r="W14">
        <f t="shared" si="1"/>
        <v>2.0085419549206516</v>
      </c>
      <c r="X14">
        <f t="shared" si="2"/>
        <v>45.330272591991346</v>
      </c>
    </row>
    <row r="15" spans="2:24" x14ac:dyDescent="0.25">
      <c r="B15">
        <v>143413</v>
      </c>
      <c r="C15">
        <v>2894185</v>
      </c>
      <c r="D15">
        <v>5913600</v>
      </c>
      <c r="E15">
        <v>5913600</v>
      </c>
      <c r="F15" t="s">
        <v>202</v>
      </c>
      <c r="G15">
        <v>160</v>
      </c>
      <c r="H15" t="s">
        <v>203</v>
      </c>
      <c r="I15">
        <v>19</v>
      </c>
      <c r="K15">
        <f t="shared" si="0"/>
        <v>4.9552119163080448</v>
      </c>
      <c r="L15">
        <f t="shared" si="3"/>
        <v>48.941169507575758</v>
      </c>
      <c r="N15">
        <v>39812</v>
      </c>
      <c r="O15">
        <v>2807392</v>
      </c>
      <c r="P15">
        <v>5913600</v>
      </c>
      <c r="Q15">
        <v>5913600</v>
      </c>
      <c r="R15" t="s">
        <v>141</v>
      </c>
      <c r="S15">
        <v>70</v>
      </c>
      <c r="T15" t="s">
        <v>142</v>
      </c>
      <c r="U15">
        <v>19</v>
      </c>
      <c r="W15">
        <f t="shared" si="1"/>
        <v>1.4181133236826209</v>
      </c>
      <c r="X15">
        <f t="shared" si="2"/>
        <v>47.473484848484851</v>
      </c>
    </row>
    <row r="16" spans="2:24" x14ac:dyDescent="0.25">
      <c r="B16">
        <v>56373</v>
      </c>
      <c r="C16">
        <v>2909076</v>
      </c>
      <c r="D16">
        <v>5913600</v>
      </c>
      <c r="E16">
        <v>5913600</v>
      </c>
      <c r="F16" t="s">
        <v>204</v>
      </c>
      <c r="G16">
        <v>161</v>
      </c>
      <c r="H16" t="s">
        <v>205</v>
      </c>
      <c r="I16">
        <v>1</v>
      </c>
      <c r="K16">
        <f t="shared" si="0"/>
        <v>1.9378318063880078</v>
      </c>
      <c r="L16">
        <f t="shared" si="3"/>
        <v>49.192978896103895</v>
      </c>
      <c r="N16">
        <v>61038</v>
      </c>
      <c r="O16">
        <v>2589099</v>
      </c>
      <c r="P16">
        <v>5913600</v>
      </c>
      <c r="Q16">
        <v>5913600</v>
      </c>
      <c r="R16" t="s">
        <v>143</v>
      </c>
      <c r="S16">
        <v>71</v>
      </c>
      <c r="T16" t="s">
        <v>144</v>
      </c>
      <c r="U16">
        <v>1</v>
      </c>
      <c r="W16">
        <f t="shared" si="1"/>
        <v>2.3574996552854874</v>
      </c>
      <c r="X16">
        <f t="shared" si="2"/>
        <v>43.782112418831169</v>
      </c>
    </row>
    <row r="17" spans="2:24" x14ac:dyDescent="0.25">
      <c r="B17">
        <v>98225</v>
      </c>
      <c r="C17">
        <v>2846398</v>
      </c>
      <c r="D17">
        <v>5913600</v>
      </c>
      <c r="E17">
        <v>5913600</v>
      </c>
      <c r="F17" t="s">
        <v>206</v>
      </c>
      <c r="G17">
        <v>162</v>
      </c>
      <c r="H17" t="s">
        <v>207</v>
      </c>
      <c r="I17">
        <v>20</v>
      </c>
      <c r="K17">
        <f t="shared" si="0"/>
        <v>3.4508526214535</v>
      </c>
      <c r="L17">
        <f t="shared" si="3"/>
        <v>48.133083062770567</v>
      </c>
      <c r="N17">
        <v>42131</v>
      </c>
      <c r="O17">
        <v>2538611</v>
      </c>
      <c r="P17">
        <v>5913600</v>
      </c>
      <c r="Q17">
        <v>5913600</v>
      </c>
      <c r="R17" t="s">
        <v>145</v>
      </c>
      <c r="S17">
        <v>72</v>
      </c>
      <c r="T17" t="s">
        <v>146</v>
      </c>
      <c r="U17">
        <v>20</v>
      </c>
      <c r="W17">
        <f t="shared" si="1"/>
        <v>1.6596083448783605</v>
      </c>
      <c r="X17">
        <f t="shared" si="2"/>
        <v>42.928351596320347</v>
      </c>
    </row>
    <row r="18" spans="2:24" x14ac:dyDescent="0.25">
      <c r="B18">
        <v>100192</v>
      </c>
      <c r="C18">
        <v>2465382</v>
      </c>
      <c r="D18">
        <v>5913600</v>
      </c>
      <c r="E18">
        <v>5913600</v>
      </c>
      <c r="F18" t="s">
        <v>208</v>
      </c>
      <c r="G18">
        <v>163</v>
      </c>
      <c r="H18" t="s">
        <v>209</v>
      </c>
      <c r="I18">
        <v>21</v>
      </c>
      <c r="K18">
        <f t="shared" si="0"/>
        <v>4.0639543892183845</v>
      </c>
      <c r="L18">
        <f t="shared" si="3"/>
        <v>41.69003652597403</v>
      </c>
      <c r="N18">
        <v>24078</v>
      </c>
      <c r="O18">
        <v>2610751</v>
      </c>
      <c r="P18">
        <v>5913600</v>
      </c>
      <c r="Q18">
        <v>5913600</v>
      </c>
      <c r="R18" t="s">
        <v>147</v>
      </c>
      <c r="S18">
        <v>73</v>
      </c>
      <c r="T18" t="s">
        <v>148</v>
      </c>
      <c r="U18">
        <v>21</v>
      </c>
      <c r="W18">
        <f t="shared" si="1"/>
        <v>0.92226336406650811</v>
      </c>
      <c r="X18">
        <f t="shared" si="2"/>
        <v>44.148251488095234</v>
      </c>
    </row>
    <row r="19" spans="2:24" x14ac:dyDescent="0.25">
      <c r="B19">
        <v>92763</v>
      </c>
      <c r="C19">
        <v>2512359</v>
      </c>
      <c r="D19">
        <v>5913600</v>
      </c>
      <c r="E19">
        <v>5913600</v>
      </c>
      <c r="F19" t="s">
        <v>210</v>
      </c>
      <c r="G19">
        <v>164</v>
      </c>
      <c r="H19" t="s">
        <v>211</v>
      </c>
      <c r="I19">
        <v>22</v>
      </c>
      <c r="K19">
        <f t="shared" si="0"/>
        <v>3.6922669093071492</v>
      </c>
      <c r="L19">
        <f t="shared" si="3"/>
        <v>42.484425730519483</v>
      </c>
      <c r="N19">
        <v>19636</v>
      </c>
      <c r="O19">
        <v>2581595</v>
      </c>
      <c r="P19">
        <v>5913600</v>
      </c>
      <c r="Q19">
        <v>5913600</v>
      </c>
      <c r="R19" t="s">
        <v>149</v>
      </c>
      <c r="S19">
        <v>74</v>
      </c>
      <c r="T19" t="s">
        <v>150</v>
      </c>
      <c r="U19">
        <v>22</v>
      </c>
      <c r="W19">
        <f t="shared" si="1"/>
        <v>0.76061504612458575</v>
      </c>
      <c r="X19">
        <f t="shared" si="2"/>
        <v>43.655218479437231</v>
      </c>
    </row>
    <row r="20" spans="2:24" x14ac:dyDescent="0.25">
      <c r="B20">
        <v>113530</v>
      </c>
      <c r="C20">
        <v>2481410</v>
      </c>
      <c r="D20">
        <v>5913600</v>
      </c>
      <c r="E20">
        <v>5913600</v>
      </c>
      <c r="F20" t="s">
        <v>212</v>
      </c>
      <c r="G20">
        <v>165</v>
      </c>
      <c r="H20" t="s">
        <v>213</v>
      </c>
      <c r="I20">
        <v>23</v>
      </c>
      <c r="K20">
        <f t="shared" si="0"/>
        <v>4.5752213459283233</v>
      </c>
      <c r="L20">
        <f t="shared" si="3"/>
        <v>41.961072781385283</v>
      </c>
      <c r="N20">
        <v>31843</v>
      </c>
      <c r="O20">
        <v>2753705</v>
      </c>
      <c r="P20">
        <v>5913600</v>
      </c>
      <c r="Q20">
        <v>5913600</v>
      </c>
      <c r="R20" t="s">
        <v>151</v>
      </c>
      <c r="S20">
        <v>75</v>
      </c>
      <c r="T20" t="s">
        <v>152</v>
      </c>
      <c r="U20">
        <v>23</v>
      </c>
      <c r="W20">
        <f t="shared" si="1"/>
        <v>1.1563693278691798</v>
      </c>
      <c r="X20">
        <f t="shared" si="2"/>
        <v>46.565628382034632</v>
      </c>
    </row>
    <row r="21" spans="2:24" x14ac:dyDescent="0.25">
      <c r="B21">
        <v>95372</v>
      </c>
      <c r="C21">
        <v>2477658</v>
      </c>
      <c r="D21">
        <v>5913600</v>
      </c>
      <c r="E21">
        <v>5913600</v>
      </c>
      <c r="F21" t="s">
        <v>214</v>
      </c>
      <c r="G21">
        <v>166</v>
      </c>
      <c r="H21" t="s">
        <v>215</v>
      </c>
      <c r="I21">
        <v>24</v>
      </c>
      <c r="K21">
        <f t="shared" si="0"/>
        <v>3.8492802477178047</v>
      </c>
      <c r="L21">
        <f t="shared" si="3"/>
        <v>41.897625811688307</v>
      </c>
      <c r="N21">
        <v>29077</v>
      </c>
      <c r="O21">
        <v>2801421</v>
      </c>
      <c r="P21">
        <v>5913600</v>
      </c>
      <c r="Q21">
        <v>5913600</v>
      </c>
      <c r="R21" t="s">
        <v>153</v>
      </c>
      <c r="S21">
        <v>76</v>
      </c>
      <c r="T21" t="s">
        <v>154</v>
      </c>
      <c r="U21">
        <v>24</v>
      </c>
      <c r="W21">
        <f t="shared" si="1"/>
        <v>1.0379375324165843</v>
      </c>
      <c r="X21">
        <f t="shared" si="2"/>
        <v>47.37251420454546</v>
      </c>
    </row>
    <row r="22" spans="2:24" x14ac:dyDescent="0.25">
      <c r="B22">
        <v>114672</v>
      </c>
      <c r="C22">
        <v>2500343</v>
      </c>
      <c r="D22">
        <v>5913600</v>
      </c>
      <c r="E22">
        <v>5913600</v>
      </c>
      <c r="F22" t="s">
        <v>216</v>
      </c>
      <c r="G22">
        <v>167</v>
      </c>
      <c r="H22" t="s">
        <v>217</v>
      </c>
      <c r="I22">
        <v>25</v>
      </c>
      <c r="K22">
        <f t="shared" si="0"/>
        <v>4.5862507663948504</v>
      </c>
      <c r="L22">
        <f t="shared" si="3"/>
        <v>42.281233089826841</v>
      </c>
      <c r="N22">
        <v>37113</v>
      </c>
      <c r="O22">
        <v>2784341</v>
      </c>
      <c r="P22">
        <v>5913600</v>
      </c>
      <c r="Q22">
        <v>5913600</v>
      </c>
      <c r="R22" t="s">
        <v>155</v>
      </c>
      <c r="S22">
        <v>77</v>
      </c>
      <c r="T22" t="s">
        <v>156</v>
      </c>
      <c r="U22">
        <v>25</v>
      </c>
      <c r="W22">
        <f t="shared" si="1"/>
        <v>1.3329186331702907</v>
      </c>
      <c r="X22">
        <f t="shared" si="2"/>
        <v>47.083688446969695</v>
      </c>
    </row>
    <row r="23" spans="2:24" x14ac:dyDescent="0.25">
      <c r="B23">
        <v>95398</v>
      </c>
      <c r="C23">
        <v>2463195</v>
      </c>
      <c r="D23">
        <v>5913600</v>
      </c>
      <c r="E23">
        <v>5913600</v>
      </c>
      <c r="F23" t="s">
        <v>218</v>
      </c>
      <c r="G23">
        <v>168</v>
      </c>
      <c r="H23" t="s">
        <v>219</v>
      </c>
      <c r="I23">
        <v>26</v>
      </c>
      <c r="K23">
        <f t="shared" si="0"/>
        <v>3.8729373841697474</v>
      </c>
      <c r="L23">
        <f t="shared" si="3"/>
        <v>41.653053977272727</v>
      </c>
      <c r="N23">
        <v>3524</v>
      </c>
      <c r="O23">
        <v>2885193</v>
      </c>
      <c r="P23">
        <v>5913600</v>
      </c>
      <c r="Q23">
        <v>5913600</v>
      </c>
      <c r="R23" t="s">
        <v>157</v>
      </c>
      <c r="S23">
        <v>78</v>
      </c>
      <c r="T23" t="s">
        <v>158</v>
      </c>
      <c r="U23">
        <v>26</v>
      </c>
      <c r="W23">
        <f t="shared" si="1"/>
        <v>0.12214087584435426</v>
      </c>
      <c r="X23">
        <f t="shared" si="2"/>
        <v>48.789113230519483</v>
      </c>
    </row>
    <row r="24" spans="2:24" x14ac:dyDescent="0.25">
      <c r="B24">
        <v>140086</v>
      </c>
      <c r="C24">
        <v>2569386</v>
      </c>
      <c r="D24">
        <v>5913600</v>
      </c>
      <c r="E24">
        <v>5913600</v>
      </c>
      <c r="F24" t="s">
        <v>220</v>
      </c>
      <c r="G24">
        <v>169</v>
      </c>
      <c r="H24" t="s">
        <v>221</v>
      </c>
      <c r="I24">
        <v>27</v>
      </c>
      <c r="K24">
        <f t="shared" si="0"/>
        <v>5.4521196892954187</v>
      </c>
      <c r="L24">
        <f t="shared" si="3"/>
        <v>43.448762175324674</v>
      </c>
      <c r="N24">
        <v>1894</v>
      </c>
      <c r="O24">
        <v>2798956</v>
      </c>
      <c r="P24">
        <v>5913600</v>
      </c>
      <c r="Q24">
        <v>5913600</v>
      </c>
      <c r="R24" t="s">
        <v>159</v>
      </c>
      <c r="S24">
        <v>79</v>
      </c>
      <c r="T24" t="s">
        <v>160</v>
      </c>
      <c r="U24">
        <v>27</v>
      </c>
      <c r="W24">
        <f t="shared" si="1"/>
        <v>6.7668087672689392E-2</v>
      </c>
      <c r="X24">
        <f t="shared" si="2"/>
        <v>47.33083062770563</v>
      </c>
    </row>
    <row r="25" spans="2:24" x14ac:dyDescent="0.25">
      <c r="B25">
        <v>204095</v>
      </c>
      <c r="C25">
        <v>2707105</v>
      </c>
      <c r="D25">
        <v>5913600</v>
      </c>
      <c r="E25">
        <v>5913600</v>
      </c>
      <c r="F25" t="s">
        <v>222</v>
      </c>
      <c r="G25">
        <v>170</v>
      </c>
      <c r="H25" t="s">
        <v>223</v>
      </c>
      <c r="I25">
        <v>28</v>
      </c>
      <c r="K25">
        <f t="shared" si="0"/>
        <v>7.5392347175303502</v>
      </c>
      <c r="L25">
        <f t="shared" si="3"/>
        <v>45.777614312770567</v>
      </c>
      <c r="N25">
        <v>4712</v>
      </c>
      <c r="O25">
        <v>2740439</v>
      </c>
      <c r="P25">
        <v>5913600</v>
      </c>
      <c r="Q25">
        <v>5913600</v>
      </c>
      <c r="R25" t="s">
        <v>161</v>
      </c>
      <c r="S25">
        <v>80</v>
      </c>
      <c r="T25" t="s">
        <v>162</v>
      </c>
      <c r="U25">
        <v>28</v>
      </c>
      <c r="W25">
        <f t="shared" si="1"/>
        <v>0.17194325434720495</v>
      </c>
      <c r="X25">
        <f t="shared" si="2"/>
        <v>46.341298024891778</v>
      </c>
    </row>
    <row r="26" spans="2:24" x14ac:dyDescent="0.25">
      <c r="B26">
        <v>94430</v>
      </c>
      <c r="C26">
        <v>2505371</v>
      </c>
      <c r="D26">
        <v>5913600</v>
      </c>
      <c r="E26">
        <v>5913600</v>
      </c>
      <c r="F26" t="s">
        <v>224</v>
      </c>
      <c r="G26">
        <v>171</v>
      </c>
      <c r="H26" t="s">
        <v>225</v>
      </c>
      <c r="I26">
        <v>29</v>
      </c>
      <c r="K26">
        <f t="shared" si="0"/>
        <v>3.7691024602743464</v>
      </c>
      <c r="L26">
        <f t="shared" si="3"/>
        <v>42.36625744047619</v>
      </c>
      <c r="N26">
        <v>27182</v>
      </c>
      <c r="O26">
        <v>2686228</v>
      </c>
      <c r="P26">
        <v>5913600</v>
      </c>
      <c r="Q26">
        <v>5913600</v>
      </c>
      <c r="R26" t="s">
        <v>163</v>
      </c>
      <c r="S26">
        <v>81</v>
      </c>
      <c r="T26" t="s">
        <v>164</v>
      </c>
      <c r="U26">
        <v>29</v>
      </c>
      <c r="W26">
        <f t="shared" si="1"/>
        <v>1.0119021914744393</v>
      </c>
      <c r="X26">
        <f t="shared" si="2"/>
        <v>45.42458062770563</v>
      </c>
    </row>
    <row r="27" spans="2:24" x14ac:dyDescent="0.25">
      <c r="B27">
        <v>80372</v>
      </c>
      <c r="C27">
        <v>2985691</v>
      </c>
      <c r="D27">
        <v>5913600</v>
      </c>
      <c r="E27">
        <v>5913600</v>
      </c>
      <c r="F27" t="s">
        <v>226</v>
      </c>
      <c r="G27">
        <v>172</v>
      </c>
      <c r="H27" t="s">
        <v>227</v>
      </c>
      <c r="I27">
        <v>2</v>
      </c>
      <c r="K27">
        <f t="shared" si="0"/>
        <v>2.6919061617561897</v>
      </c>
      <c r="L27">
        <f t="shared" si="3"/>
        <v>50.488551812770567</v>
      </c>
      <c r="N27">
        <v>142648</v>
      </c>
      <c r="O27">
        <v>2616670</v>
      </c>
      <c r="P27">
        <v>5913600</v>
      </c>
      <c r="Q27">
        <v>5913600</v>
      </c>
      <c r="R27" t="s">
        <v>165</v>
      </c>
      <c r="S27">
        <v>82</v>
      </c>
      <c r="T27" t="s">
        <v>166</v>
      </c>
      <c r="U27">
        <v>2</v>
      </c>
      <c r="W27">
        <f t="shared" si="1"/>
        <v>5.4515089789694535</v>
      </c>
      <c r="X27">
        <f t="shared" si="2"/>
        <v>44.248342803030305</v>
      </c>
    </row>
    <row r="28" spans="2:24" x14ac:dyDescent="0.25">
      <c r="B28">
        <v>84108</v>
      </c>
      <c r="C28">
        <v>2577515</v>
      </c>
      <c r="D28">
        <v>5913600</v>
      </c>
      <c r="E28">
        <v>5913600</v>
      </c>
      <c r="F28" t="s">
        <v>228</v>
      </c>
      <c r="G28">
        <v>173</v>
      </c>
      <c r="H28" t="s">
        <v>229</v>
      </c>
      <c r="I28">
        <v>30</v>
      </c>
      <c r="K28">
        <f t="shared" si="0"/>
        <v>3.2631429884986121</v>
      </c>
      <c r="L28">
        <f t="shared" si="3"/>
        <v>43.586224972943718</v>
      </c>
      <c r="N28">
        <v>46795</v>
      </c>
      <c r="O28">
        <v>2496966</v>
      </c>
      <c r="P28">
        <v>5913600</v>
      </c>
      <c r="Q28">
        <v>5913600</v>
      </c>
      <c r="R28" t="s">
        <v>167</v>
      </c>
      <c r="S28">
        <v>83</v>
      </c>
      <c r="T28" t="s">
        <v>168</v>
      </c>
      <c r="U28">
        <v>30</v>
      </c>
      <c r="W28">
        <f t="shared" si="1"/>
        <v>1.8740743766635191</v>
      </c>
      <c r="X28">
        <f t="shared" si="2"/>
        <v>42.224127435064936</v>
      </c>
    </row>
    <row r="29" spans="2:24" x14ac:dyDescent="0.25">
      <c r="B29">
        <v>55142</v>
      </c>
      <c r="C29">
        <v>2892889</v>
      </c>
      <c r="D29">
        <v>5913600</v>
      </c>
      <c r="E29">
        <v>5913600</v>
      </c>
      <c r="F29" t="s">
        <v>230</v>
      </c>
      <c r="G29">
        <v>174</v>
      </c>
      <c r="H29" t="s">
        <v>231</v>
      </c>
      <c r="I29">
        <v>3</v>
      </c>
      <c r="K29">
        <f t="shared" si="0"/>
        <v>1.9061222189997611</v>
      </c>
      <c r="L29">
        <f t="shared" si="3"/>
        <v>48.91925392316017</v>
      </c>
      <c r="N29">
        <v>31400</v>
      </c>
      <c r="O29">
        <v>2449494</v>
      </c>
      <c r="P29">
        <v>5913600</v>
      </c>
      <c r="Q29">
        <v>5913600</v>
      </c>
      <c r="R29" t="s">
        <v>169</v>
      </c>
      <c r="S29">
        <v>84</v>
      </c>
      <c r="T29" t="s">
        <v>170</v>
      </c>
      <c r="U29">
        <v>3</v>
      </c>
      <c r="W29">
        <f t="shared" si="1"/>
        <v>1.2818974041169318</v>
      </c>
      <c r="X29">
        <f t="shared" si="2"/>
        <v>41.421367694805191</v>
      </c>
    </row>
    <row r="30" spans="2:24" x14ac:dyDescent="0.25">
      <c r="B30">
        <v>71868</v>
      </c>
      <c r="C30">
        <v>2915439</v>
      </c>
      <c r="D30">
        <v>5913600</v>
      </c>
      <c r="E30">
        <v>5913600</v>
      </c>
      <c r="F30" t="s">
        <v>232</v>
      </c>
      <c r="G30">
        <v>175</v>
      </c>
      <c r="H30" t="s">
        <v>233</v>
      </c>
      <c r="I30">
        <v>4</v>
      </c>
      <c r="K30">
        <f t="shared" si="0"/>
        <v>2.4650833030634494</v>
      </c>
      <c r="L30">
        <f t="shared" si="3"/>
        <v>49.300578327922082</v>
      </c>
      <c r="N30">
        <v>55204</v>
      </c>
      <c r="O30">
        <v>2558257</v>
      </c>
      <c r="P30">
        <v>5913600</v>
      </c>
      <c r="Q30">
        <v>5913600</v>
      </c>
      <c r="R30" t="s">
        <v>171</v>
      </c>
      <c r="S30">
        <v>85</v>
      </c>
      <c r="T30" t="s">
        <v>172</v>
      </c>
      <c r="U30">
        <v>4</v>
      </c>
      <c r="W30">
        <f t="shared" si="1"/>
        <v>2.1578754597368444</v>
      </c>
      <c r="X30">
        <f t="shared" si="2"/>
        <v>43.260568858225106</v>
      </c>
    </row>
    <row r="31" spans="2:24" x14ac:dyDescent="0.25">
      <c r="B31">
        <v>67471</v>
      </c>
      <c r="C31">
        <v>3049325</v>
      </c>
      <c r="D31">
        <v>5913600</v>
      </c>
      <c r="E31">
        <v>5913600</v>
      </c>
      <c r="F31" t="s">
        <v>234</v>
      </c>
      <c r="G31">
        <v>176</v>
      </c>
      <c r="H31" t="s">
        <v>235</v>
      </c>
      <c r="I31">
        <v>5</v>
      </c>
      <c r="K31">
        <f t="shared" si="0"/>
        <v>2.2126536200634566</v>
      </c>
      <c r="L31">
        <f t="shared" si="3"/>
        <v>51.564613771645021</v>
      </c>
      <c r="N31">
        <v>29266</v>
      </c>
      <c r="O31">
        <v>2541870</v>
      </c>
      <c r="P31">
        <v>5913600</v>
      </c>
      <c r="Q31">
        <v>5913600</v>
      </c>
      <c r="R31" t="s">
        <v>173</v>
      </c>
      <c r="S31">
        <v>86</v>
      </c>
      <c r="T31" t="s">
        <v>174</v>
      </c>
      <c r="U31">
        <v>5</v>
      </c>
      <c r="W31">
        <f t="shared" si="1"/>
        <v>1.151357071762128</v>
      </c>
      <c r="X31">
        <f t="shared" si="2"/>
        <v>42.983461850649348</v>
      </c>
    </row>
    <row r="32" spans="2:24" x14ac:dyDescent="0.25">
      <c r="B32">
        <v>80931</v>
      </c>
      <c r="C32">
        <v>2645685</v>
      </c>
      <c r="D32">
        <v>5913600</v>
      </c>
      <c r="E32">
        <v>5913600</v>
      </c>
      <c r="F32" t="s">
        <v>236</v>
      </c>
      <c r="G32">
        <v>177</v>
      </c>
      <c r="H32" t="s">
        <v>237</v>
      </c>
      <c r="I32">
        <v>6</v>
      </c>
      <c r="K32">
        <f t="shared" si="0"/>
        <v>3.0589809444434994</v>
      </c>
      <c r="L32">
        <f t="shared" si="3"/>
        <v>44.738991477272727</v>
      </c>
      <c r="N32">
        <v>63573</v>
      </c>
      <c r="O32">
        <v>2508312</v>
      </c>
      <c r="P32">
        <v>5913600</v>
      </c>
      <c r="Q32">
        <v>5913600</v>
      </c>
      <c r="R32" t="s">
        <v>175</v>
      </c>
      <c r="S32">
        <v>87</v>
      </c>
      <c r="T32" t="s">
        <v>176</v>
      </c>
      <c r="U32">
        <v>6</v>
      </c>
      <c r="W32">
        <f t="shared" si="1"/>
        <v>2.5344933166208987</v>
      </c>
      <c r="X32">
        <f t="shared" si="2"/>
        <v>42.415990259740262</v>
      </c>
    </row>
    <row r="33" spans="2:24" x14ac:dyDescent="0.25">
      <c r="B33">
        <v>38195</v>
      </c>
      <c r="C33">
        <v>2784133</v>
      </c>
      <c r="D33">
        <v>5913600</v>
      </c>
      <c r="E33">
        <v>5913600</v>
      </c>
      <c r="F33" t="s">
        <v>238</v>
      </c>
      <c r="G33">
        <v>178</v>
      </c>
      <c r="H33" t="s">
        <v>239</v>
      </c>
      <c r="I33">
        <v>7</v>
      </c>
      <c r="K33">
        <f t="shared" si="0"/>
        <v>1.3718813002108734</v>
      </c>
      <c r="L33">
        <f t="shared" si="3"/>
        <v>47.08017113095238</v>
      </c>
      <c r="N33">
        <v>14861</v>
      </c>
      <c r="O33">
        <v>2503697</v>
      </c>
      <c r="P33">
        <v>5913600</v>
      </c>
      <c r="Q33">
        <v>5913600</v>
      </c>
      <c r="R33" t="s">
        <v>177</v>
      </c>
      <c r="S33">
        <v>88</v>
      </c>
      <c r="T33" t="s">
        <v>178</v>
      </c>
      <c r="U33">
        <v>7</v>
      </c>
      <c r="W33">
        <f t="shared" si="1"/>
        <v>0.59356224015925241</v>
      </c>
      <c r="X33">
        <f t="shared" si="2"/>
        <v>42.337949810606062</v>
      </c>
    </row>
    <row r="34" spans="2:24" x14ac:dyDescent="0.25">
      <c r="B34">
        <v>68494</v>
      </c>
      <c r="C34">
        <v>2541116</v>
      </c>
      <c r="D34">
        <v>5913600</v>
      </c>
      <c r="E34">
        <v>5913600</v>
      </c>
      <c r="F34" t="s">
        <v>240</v>
      </c>
      <c r="G34">
        <v>179</v>
      </c>
      <c r="H34" t="s">
        <v>241</v>
      </c>
      <c r="I34">
        <v>8</v>
      </c>
      <c r="K34">
        <f t="shared" si="0"/>
        <v>2.6954298819888587</v>
      </c>
      <c r="L34">
        <f t="shared" si="3"/>
        <v>42.970711580086579</v>
      </c>
      <c r="N34">
        <v>43661</v>
      </c>
      <c r="O34">
        <v>2625402</v>
      </c>
      <c r="P34">
        <v>5913600</v>
      </c>
      <c r="Q34">
        <v>5913600</v>
      </c>
      <c r="R34" t="s">
        <v>179</v>
      </c>
      <c r="S34">
        <v>89</v>
      </c>
      <c r="T34" t="s">
        <v>180</v>
      </c>
      <c r="U34">
        <v>8</v>
      </c>
      <c r="W34">
        <f t="shared" si="1"/>
        <v>1.6630215106105655</v>
      </c>
      <c r="X34">
        <f t="shared" si="2"/>
        <v>44.396002435064936</v>
      </c>
    </row>
    <row r="35" spans="2:24" x14ac:dyDescent="0.25">
      <c r="B35">
        <v>67987</v>
      </c>
      <c r="C35">
        <v>2475600</v>
      </c>
      <c r="D35">
        <v>5913600</v>
      </c>
      <c r="E35">
        <v>5913600</v>
      </c>
      <c r="F35" t="s">
        <v>242</v>
      </c>
      <c r="G35">
        <v>180</v>
      </c>
      <c r="H35" t="s">
        <v>243</v>
      </c>
      <c r="I35">
        <v>9</v>
      </c>
      <c r="K35">
        <f t="shared" si="0"/>
        <v>2.7462837291969624</v>
      </c>
      <c r="L35">
        <f t="shared" si="3"/>
        <v>41.862824675324681</v>
      </c>
      <c r="N35">
        <v>54408</v>
      </c>
      <c r="O35">
        <v>2560118</v>
      </c>
      <c r="P35">
        <v>5913600</v>
      </c>
      <c r="Q35">
        <v>5913600</v>
      </c>
      <c r="R35" t="s">
        <v>181</v>
      </c>
      <c r="S35">
        <v>90</v>
      </c>
      <c r="T35" t="s">
        <v>182</v>
      </c>
      <c r="U35">
        <v>9</v>
      </c>
      <c r="W35">
        <f t="shared" si="1"/>
        <v>2.125214540892256</v>
      </c>
      <c r="X35">
        <f t="shared" si="2"/>
        <v>43.29203869047619</v>
      </c>
    </row>
    <row r="36" spans="2:24" x14ac:dyDescent="0.25">
      <c r="K36">
        <f>AVERAGE(K6:K35)</f>
        <v>3.5396754174279366</v>
      </c>
      <c r="L36">
        <f>AVERAGE(L6:L35)</f>
        <v>44.69579387626262</v>
      </c>
      <c r="W36">
        <f>AVERAGE(W6:W35)</f>
        <v>1.4940937591588457</v>
      </c>
      <c r="X36">
        <f>AVERAGE(X6:X35)</f>
        <v>44.541257440476187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EC3B-2F76-418A-960E-586FC7CAA6E8}">
  <dimension ref="B2:X36"/>
  <sheetViews>
    <sheetView zoomScale="70" zoomScaleNormal="70" workbookViewId="0">
      <selection activeCell="X36" sqref="X36"/>
    </sheetView>
  </sheetViews>
  <sheetFormatPr defaultRowHeight="15" x14ac:dyDescent="0.25"/>
  <sheetData>
    <row r="2" spans="2:24" x14ac:dyDescent="0.25">
      <c r="B2" s="1" t="s">
        <v>245</v>
      </c>
    </row>
    <row r="4" spans="2:24" x14ac:dyDescent="0.25">
      <c r="B4" s="1" t="s">
        <v>121</v>
      </c>
      <c r="N4" s="1" t="s">
        <v>0</v>
      </c>
    </row>
    <row r="5" spans="2:24" x14ac:dyDescent="0.25">
      <c r="B5" s="2" t="s">
        <v>439</v>
      </c>
      <c r="C5" s="2" t="s">
        <v>438</v>
      </c>
      <c r="D5" s="2" t="s">
        <v>437</v>
      </c>
      <c r="E5" s="2" t="s">
        <v>437</v>
      </c>
      <c r="F5" s="2" t="s">
        <v>436</v>
      </c>
      <c r="G5" s="2"/>
      <c r="H5" s="2"/>
      <c r="I5" s="2" t="s">
        <v>435</v>
      </c>
      <c r="J5" s="2"/>
      <c r="K5" s="2" t="s">
        <v>433</v>
      </c>
      <c r="L5" s="2" t="s">
        <v>434</v>
      </c>
      <c r="N5" s="2" t="s">
        <v>439</v>
      </c>
      <c r="O5" s="2" t="s">
        <v>438</v>
      </c>
      <c r="P5" s="2" t="s">
        <v>437</v>
      </c>
      <c r="Q5" s="2" t="s">
        <v>437</v>
      </c>
      <c r="R5" s="2" t="s">
        <v>436</v>
      </c>
      <c r="S5" s="2"/>
      <c r="T5" s="2"/>
      <c r="U5" s="2" t="s">
        <v>435</v>
      </c>
      <c r="V5" s="2"/>
      <c r="W5" s="2" t="s">
        <v>433</v>
      </c>
      <c r="X5" s="2" t="s">
        <v>434</v>
      </c>
    </row>
    <row r="6" spans="2:24" x14ac:dyDescent="0.25">
      <c r="B6">
        <v>58993</v>
      </c>
      <c r="C6">
        <v>2708074</v>
      </c>
      <c r="D6">
        <v>5913600</v>
      </c>
      <c r="E6">
        <v>5913600</v>
      </c>
      <c r="F6" t="s">
        <v>184</v>
      </c>
      <c r="G6">
        <v>151</v>
      </c>
      <c r="H6" t="s">
        <v>185</v>
      </c>
      <c r="I6">
        <v>10</v>
      </c>
      <c r="K6">
        <f>B6/C6*100</f>
        <v>2.178411668218815</v>
      </c>
      <c r="L6">
        <f>C6/D6*100</f>
        <v>45.794000270562769</v>
      </c>
      <c r="N6">
        <v>35949</v>
      </c>
      <c r="O6">
        <v>2609283</v>
      </c>
      <c r="P6">
        <v>5913600</v>
      </c>
      <c r="Q6">
        <v>5913600</v>
      </c>
      <c r="R6" t="s">
        <v>123</v>
      </c>
      <c r="S6">
        <v>61</v>
      </c>
      <c r="T6" t="s">
        <v>124</v>
      </c>
      <c r="U6">
        <v>10</v>
      </c>
      <c r="W6">
        <f>N6/O6*100</f>
        <v>1.3777348030091026</v>
      </c>
      <c r="X6">
        <f>O6/P6*100</f>
        <v>44.123427353896105</v>
      </c>
    </row>
    <row r="7" spans="2:24" x14ac:dyDescent="0.25">
      <c r="B7">
        <v>59848</v>
      </c>
      <c r="C7">
        <v>2889053</v>
      </c>
      <c r="D7">
        <v>5913600</v>
      </c>
      <c r="E7">
        <v>5913600</v>
      </c>
      <c r="F7" t="s">
        <v>186</v>
      </c>
      <c r="G7">
        <v>152</v>
      </c>
      <c r="H7" t="s">
        <v>187</v>
      </c>
      <c r="I7">
        <v>11</v>
      </c>
      <c r="K7">
        <f t="shared" ref="K7:K35" si="0">B7/C7*100</f>
        <v>2.0715438588354038</v>
      </c>
      <c r="L7">
        <f t="shared" ref="L7:L35" si="1">C7/D7*100</f>
        <v>48.854386498917748</v>
      </c>
      <c r="N7">
        <v>22276</v>
      </c>
      <c r="O7">
        <v>2634544</v>
      </c>
      <c r="P7">
        <v>5913600</v>
      </c>
      <c r="Q7">
        <v>5913600</v>
      </c>
      <c r="R7" t="s">
        <v>125</v>
      </c>
      <c r="S7">
        <v>62</v>
      </c>
      <c r="T7" t="s">
        <v>126</v>
      </c>
      <c r="U7">
        <v>11</v>
      </c>
      <c r="W7">
        <f t="shared" ref="W7:W35" si="2">N7/O7*100</f>
        <v>0.84553531844600049</v>
      </c>
      <c r="X7">
        <f t="shared" ref="X7:X35" si="3">O7/P7*100</f>
        <v>44.550595238095234</v>
      </c>
    </row>
    <row r="8" spans="2:24" x14ac:dyDescent="0.25">
      <c r="B8">
        <v>126978</v>
      </c>
      <c r="C8">
        <v>2790256</v>
      </c>
      <c r="D8">
        <v>5913600</v>
      </c>
      <c r="E8">
        <v>5913600</v>
      </c>
      <c r="F8" t="s">
        <v>188</v>
      </c>
      <c r="G8">
        <v>153</v>
      </c>
      <c r="H8" t="s">
        <v>189</v>
      </c>
      <c r="I8">
        <v>12</v>
      </c>
      <c r="K8">
        <f t="shared" si="0"/>
        <v>4.5507652344444383</v>
      </c>
      <c r="L8">
        <f t="shared" si="1"/>
        <v>47.183712121212125</v>
      </c>
      <c r="N8">
        <v>26105</v>
      </c>
      <c r="O8">
        <v>2822690</v>
      </c>
      <c r="P8">
        <v>5913600</v>
      </c>
      <c r="Q8">
        <v>5913600</v>
      </c>
      <c r="R8" t="s">
        <v>127</v>
      </c>
      <c r="S8">
        <v>63</v>
      </c>
      <c r="T8" t="s">
        <v>128</v>
      </c>
      <c r="U8">
        <v>12</v>
      </c>
      <c r="W8">
        <f t="shared" si="2"/>
        <v>0.92482702670147987</v>
      </c>
      <c r="X8">
        <f t="shared" si="3"/>
        <v>47.732176677489178</v>
      </c>
    </row>
    <row r="9" spans="2:24" x14ac:dyDescent="0.25">
      <c r="B9">
        <v>66633</v>
      </c>
      <c r="C9">
        <v>2505380</v>
      </c>
      <c r="D9">
        <v>5913600</v>
      </c>
      <c r="E9">
        <v>5913600</v>
      </c>
      <c r="F9" t="s">
        <v>190</v>
      </c>
      <c r="G9">
        <v>154</v>
      </c>
      <c r="H9" t="s">
        <v>191</v>
      </c>
      <c r="I9">
        <v>13</v>
      </c>
      <c r="K9">
        <f t="shared" si="0"/>
        <v>2.6595965482282131</v>
      </c>
      <c r="L9">
        <f t="shared" si="1"/>
        <v>42.366409632034632</v>
      </c>
      <c r="N9">
        <v>28441</v>
      </c>
      <c r="O9">
        <v>2780986</v>
      </c>
      <c r="P9">
        <v>5913600</v>
      </c>
      <c r="Q9">
        <v>5913600</v>
      </c>
      <c r="R9" t="s">
        <v>129</v>
      </c>
      <c r="S9">
        <v>64</v>
      </c>
      <c r="T9" t="s">
        <v>130</v>
      </c>
      <c r="U9">
        <v>13</v>
      </c>
      <c r="W9">
        <f t="shared" si="2"/>
        <v>1.0226948283810131</v>
      </c>
      <c r="X9">
        <f t="shared" si="3"/>
        <v>47.026954816017316</v>
      </c>
    </row>
    <row r="10" spans="2:24" x14ac:dyDescent="0.25">
      <c r="B10">
        <v>87624</v>
      </c>
      <c r="C10">
        <v>2937403</v>
      </c>
      <c r="D10">
        <v>5913600</v>
      </c>
      <c r="E10">
        <v>5913600</v>
      </c>
      <c r="F10" t="s">
        <v>192</v>
      </c>
      <c r="G10">
        <v>155</v>
      </c>
      <c r="H10" t="s">
        <v>193</v>
      </c>
      <c r="I10">
        <v>14</v>
      </c>
      <c r="K10">
        <f t="shared" si="0"/>
        <v>2.9830431847451644</v>
      </c>
      <c r="L10">
        <f t="shared" si="1"/>
        <v>49.671993371212118</v>
      </c>
      <c r="N10">
        <v>40181</v>
      </c>
      <c r="O10">
        <v>2813569</v>
      </c>
      <c r="P10">
        <v>5913600</v>
      </c>
      <c r="Q10">
        <v>5913600</v>
      </c>
      <c r="R10" t="s">
        <v>131</v>
      </c>
      <c r="S10">
        <v>65</v>
      </c>
      <c r="T10" t="s">
        <v>132</v>
      </c>
      <c r="U10">
        <v>14</v>
      </c>
      <c r="W10">
        <f t="shared" si="2"/>
        <v>1.4281149671467093</v>
      </c>
      <c r="X10">
        <f t="shared" si="3"/>
        <v>47.577938988095234</v>
      </c>
    </row>
    <row r="11" spans="2:24" x14ac:dyDescent="0.25">
      <c r="B11">
        <v>108640</v>
      </c>
      <c r="C11">
        <v>3060690</v>
      </c>
      <c r="D11">
        <v>5913600</v>
      </c>
      <c r="E11">
        <v>5913600</v>
      </c>
      <c r="F11" t="s">
        <v>194</v>
      </c>
      <c r="G11">
        <v>156</v>
      </c>
      <c r="H11" t="s">
        <v>195</v>
      </c>
      <c r="I11">
        <v>15</v>
      </c>
      <c r="K11">
        <f t="shared" si="0"/>
        <v>3.5495264139785472</v>
      </c>
      <c r="L11">
        <f t="shared" si="1"/>
        <v>51.756797889610382</v>
      </c>
      <c r="N11">
        <v>27517</v>
      </c>
      <c r="O11">
        <v>2804527</v>
      </c>
      <c r="P11">
        <v>5913600</v>
      </c>
      <c r="Q11">
        <v>5913600</v>
      </c>
      <c r="R11" t="s">
        <v>133</v>
      </c>
      <c r="S11">
        <v>66</v>
      </c>
      <c r="T11" t="s">
        <v>134</v>
      </c>
      <c r="U11">
        <v>15</v>
      </c>
      <c r="W11">
        <f t="shared" si="2"/>
        <v>0.98116366859723592</v>
      </c>
      <c r="X11">
        <f t="shared" si="3"/>
        <v>47.425037202380956</v>
      </c>
    </row>
    <row r="12" spans="2:24" x14ac:dyDescent="0.25">
      <c r="B12">
        <v>111259</v>
      </c>
      <c r="C12">
        <v>2197124</v>
      </c>
      <c r="D12">
        <v>5913600</v>
      </c>
      <c r="E12">
        <v>5913600</v>
      </c>
      <c r="F12" t="s">
        <v>196</v>
      </c>
      <c r="G12">
        <v>157</v>
      </c>
      <c r="H12" t="s">
        <v>197</v>
      </c>
      <c r="I12">
        <v>16</v>
      </c>
      <c r="K12">
        <f t="shared" si="0"/>
        <v>5.0638471019387161</v>
      </c>
      <c r="L12">
        <f t="shared" si="1"/>
        <v>37.153747294372295</v>
      </c>
      <c r="N12">
        <v>22935</v>
      </c>
      <c r="O12">
        <v>2558857</v>
      </c>
      <c r="P12">
        <v>5913600</v>
      </c>
      <c r="Q12">
        <v>5913600</v>
      </c>
      <c r="R12" t="s">
        <v>135</v>
      </c>
      <c r="S12">
        <v>67</v>
      </c>
      <c r="T12" t="s">
        <v>136</v>
      </c>
      <c r="U12">
        <v>16</v>
      </c>
      <c r="W12">
        <f t="shared" si="2"/>
        <v>0.89629862082953438</v>
      </c>
      <c r="X12">
        <f t="shared" si="3"/>
        <v>43.270714962121211</v>
      </c>
    </row>
    <row r="13" spans="2:24" x14ac:dyDescent="0.25">
      <c r="B13">
        <v>15362</v>
      </c>
      <c r="C13">
        <v>2306857</v>
      </c>
      <c r="D13">
        <v>5913600</v>
      </c>
      <c r="E13">
        <v>5913600</v>
      </c>
      <c r="F13" t="s">
        <v>198</v>
      </c>
      <c r="G13">
        <v>158</v>
      </c>
      <c r="H13" t="s">
        <v>199</v>
      </c>
      <c r="I13">
        <v>17</v>
      </c>
      <c r="K13">
        <f t="shared" si="0"/>
        <v>0.66592771030020503</v>
      </c>
      <c r="L13">
        <f t="shared" si="1"/>
        <v>39.009351325757571</v>
      </c>
      <c r="N13">
        <v>22092</v>
      </c>
      <c r="O13">
        <v>2933880</v>
      </c>
      <c r="P13">
        <v>5913600</v>
      </c>
      <c r="Q13">
        <v>5913600</v>
      </c>
      <c r="R13" t="s">
        <v>137</v>
      </c>
      <c r="S13">
        <v>68</v>
      </c>
      <c r="T13" t="s">
        <v>138</v>
      </c>
      <c r="U13">
        <v>17</v>
      </c>
      <c r="W13">
        <f t="shared" si="2"/>
        <v>0.75299603255756886</v>
      </c>
      <c r="X13">
        <f t="shared" si="3"/>
        <v>49.612418831168831</v>
      </c>
    </row>
    <row r="14" spans="2:24" x14ac:dyDescent="0.25">
      <c r="B14">
        <v>79706</v>
      </c>
      <c r="C14">
        <v>2447433</v>
      </c>
      <c r="D14">
        <v>5913600</v>
      </c>
      <c r="E14">
        <v>5913600</v>
      </c>
      <c r="F14" t="s">
        <v>200</v>
      </c>
      <c r="G14">
        <v>159</v>
      </c>
      <c r="H14" t="s">
        <v>201</v>
      </c>
      <c r="I14">
        <v>18</v>
      </c>
      <c r="K14">
        <f t="shared" si="0"/>
        <v>3.2567183657325858</v>
      </c>
      <c r="L14">
        <f t="shared" si="1"/>
        <v>41.386515827922075</v>
      </c>
      <c r="N14">
        <v>6230</v>
      </c>
      <c r="O14">
        <v>2780231</v>
      </c>
      <c r="P14">
        <v>5913600</v>
      </c>
      <c r="Q14">
        <v>5913600</v>
      </c>
      <c r="R14" t="s">
        <v>139</v>
      </c>
      <c r="S14">
        <v>69</v>
      </c>
      <c r="T14" t="s">
        <v>140</v>
      </c>
      <c r="U14">
        <v>18</v>
      </c>
      <c r="W14">
        <f t="shared" si="2"/>
        <v>0.22408209965287057</v>
      </c>
      <c r="X14">
        <f t="shared" si="3"/>
        <v>47.014187635281388</v>
      </c>
    </row>
    <row r="15" spans="2:24" x14ac:dyDescent="0.25">
      <c r="B15">
        <v>52520</v>
      </c>
      <c r="C15">
        <v>2225578</v>
      </c>
      <c r="D15">
        <v>5913600</v>
      </c>
      <c r="E15">
        <v>5913600</v>
      </c>
      <c r="F15" t="s">
        <v>202</v>
      </c>
      <c r="G15">
        <v>160</v>
      </c>
      <c r="H15" t="s">
        <v>203</v>
      </c>
      <c r="I15">
        <v>19</v>
      </c>
      <c r="K15">
        <f t="shared" si="0"/>
        <v>2.3598364110356949</v>
      </c>
      <c r="L15">
        <f t="shared" si="1"/>
        <v>37.634909361471863</v>
      </c>
      <c r="N15">
        <v>61165</v>
      </c>
      <c r="O15">
        <v>2474199</v>
      </c>
      <c r="P15">
        <v>5913600</v>
      </c>
      <c r="Q15">
        <v>5913600</v>
      </c>
      <c r="R15" t="s">
        <v>141</v>
      </c>
      <c r="S15">
        <v>70</v>
      </c>
      <c r="T15" t="s">
        <v>142</v>
      </c>
      <c r="U15">
        <v>19</v>
      </c>
      <c r="W15">
        <f t="shared" si="2"/>
        <v>2.4721131970387185</v>
      </c>
      <c r="X15">
        <f t="shared" si="3"/>
        <v>41.839133522727273</v>
      </c>
    </row>
    <row r="16" spans="2:24" x14ac:dyDescent="0.25">
      <c r="B16">
        <v>73928</v>
      </c>
      <c r="C16">
        <v>2712287</v>
      </c>
      <c r="D16">
        <v>5913600</v>
      </c>
      <c r="E16">
        <v>5913600</v>
      </c>
      <c r="F16" t="s">
        <v>204</v>
      </c>
      <c r="G16">
        <v>161</v>
      </c>
      <c r="H16" t="s">
        <v>205</v>
      </c>
      <c r="I16">
        <v>1</v>
      </c>
      <c r="K16">
        <f t="shared" si="0"/>
        <v>2.7256702553970138</v>
      </c>
      <c r="L16">
        <f t="shared" si="1"/>
        <v>45.865242830086579</v>
      </c>
      <c r="N16">
        <v>54035</v>
      </c>
      <c r="O16">
        <v>2376246</v>
      </c>
      <c r="P16">
        <v>5913600</v>
      </c>
      <c r="Q16">
        <v>5913600</v>
      </c>
      <c r="R16" t="s">
        <v>143</v>
      </c>
      <c r="S16">
        <v>71</v>
      </c>
      <c r="T16" t="s">
        <v>144</v>
      </c>
      <c r="U16">
        <v>1</v>
      </c>
      <c r="W16">
        <f t="shared" si="2"/>
        <v>2.2739649009403911</v>
      </c>
      <c r="X16">
        <f t="shared" si="3"/>
        <v>40.182731331168831</v>
      </c>
    </row>
    <row r="17" spans="2:24" x14ac:dyDescent="0.25">
      <c r="B17">
        <v>77677</v>
      </c>
      <c r="C17">
        <v>2570587</v>
      </c>
      <c r="D17">
        <v>5913600</v>
      </c>
      <c r="E17">
        <v>5913600</v>
      </c>
      <c r="F17" t="s">
        <v>206</v>
      </c>
      <c r="G17">
        <v>162</v>
      </c>
      <c r="H17" t="s">
        <v>207</v>
      </c>
      <c r="I17">
        <v>20</v>
      </c>
      <c r="K17">
        <f t="shared" si="0"/>
        <v>3.0217611775053714</v>
      </c>
      <c r="L17">
        <f t="shared" si="1"/>
        <v>43.469071293290042</v>
      </c>
      <c r="N17">
        <v>21621</v>
      </c>
      <c r="O17">
        <v>2820740</v>
      </c>
      <c r="P17">
        <v>5913600</v>
      </c>
      <c r="Q17">
        <v>5913600</v>
      </c>
      <c r="R17" t="s">
        <v>145</v>
      </c>
      <c r="S17">
        <v>72</v>
      </c>
      <c r="T17" t="s">
        <v>146</v>
      </c>
      <c r="U17">
        <v>20</v>
      </c>
      <c r="W17">
        <f t="shared" si="2"/>
        <v>0.76650098910215048</v>
      </c>
      <c r="X17">
        <f t="shared" si="3"/>
        <v>47.699201839826841</v>
      </c>
    </row>
    <row r="18" spans="2:24" x14ac:dyDescent="0.25">
      <c r="B18">
        <v>119467</v>
      </c>
      <c r="C18">
        <v>2493389</v>
      </c>
      <c r="D18">
        <v>5913600</v>
      </c>
      <c r="E18">
        <v>5913600</v>
      </c>
      <c r="F18" t="s">
        <v>208</v>
      </c>
      <c r="G18">
        <v>163</v>
      </c>
      <c r="H18" t="s">
        <v>209</v>
      </c>
      <c r="I18">
        <v>21</v>
      </c>
      <c r="K18">
        <f t="shared" si="0"/>
        <v>4.7913502465920885</v>
      </c>
      <c r="L18">
        <f t="shared" si="1"/>
        <v>42.163639745670991</v>
      </c>
      <c r="N18">
        <v>20027</v>
      </c>
      <c r="O18">
        <v>2544323</v>
      </c>
      <c r="P18">
        <v>5913600</v>
      </c>
      <c r="Q18">
        <v>5913600</v>
      </c>
      <c r="R18" t="s">
        <v>147</v>
      </c>
      <c r="S18">
        <v>73</v>
      </c>
      <c r="T18" t="s">
        <v>148</v>
      </c>
      <c r="U18">
        <v>21</v>
      </c>
      <c r="W18">
        <f t="shared" si="2"/>
        <v>0.78712490513193489</v>
      </c>
      <c r="X18">
        <f t="shared" si="3"/>
        <v>43.024942505411254</v>
      </c>
    </row>
    <row r="19" spans="2:24" x14ac:dyDescent="0.25">
      <c r="B19">
        <v>139038</v>
      </c>
      <c r="C19">
        <v>2491336</v>
      </c>
      <c r="D19">
        <v>5913600</v>
      </c>
      <c r="E19">
        <v>5913600</v>
      </c>
      <c r="F19" t="s">
        <v>210</v>
      </c>
      <c r="G19">
        <v>164</v>
      </c>
      <c r="H19" t="s">
        <v>211</v>
      </c>
      <c r="I19">
        <v>22</v>
      </c>
      <c r="K19">
        <f t="shared" si="0"/>
        <v>5.5808610319924732</v>
      </c>
      <c r="L19">
        <f t="shared" si="1"/>
        <v>42.128923160173159</v>
      </c>
      <c r="N19">
        <v>45185</v>
      </c>
      <c r="O19">
        <v>2509728</v>
      </c>
      <c r="P19">
        <v>5913600</v>
      </c>
      <c r="Q19">
        <v>5913600</v>
      </c>
      <c r="R19" t="s">
        <v>149</v>
      </c>
      <c r="S19">
        <v>74</v>
      </c>
      <c r="T19" t="s">
        <v>150</v>
      </c>
      <c r="U19">
        <v>22</v>
      </c>
      <c r="W19">
        <f t="shared" si="2"/>
        <v>1.8003943056777465</v>
      </c>
      <c r="X19">
        <f t="shared" si="3"/>
        <v>42.439935064935064</v>
      </c>
    </row>
    <row r="20" spans="2:24" x14ac:dyDescent="0.25">
      <c r="B20">
        <v>55825</v>
      </c>
      <c r="C20">
        <v>2485129</v>
      </c>
      <c r="D20">
        <v>5913600</v>
      </c>
      <c r="E20">
        <v>5913600</v>
      </c>
      <c r="F20" t="s">
        <v>212</v>
      </c>
      <c r="G20">
        <v>165</v>
      </c>
      <c r="H20" t="s">
        <v>213</v>
      </c>
      <c r="I20">
        <v>23</v>
      </c>
      <c r="K20">
        <f t="shared" si="0"/>
        <v>2.2463622612749679</v>
      </c>
      <c r="L20">
        <f t="shared" si="1"/>
        <v>42.02396171536796</v>
      </c>
      <c r="N20">
        <v>20592</v>
      </c>
      <c r="O20">
        <v>2343985</v>
      </c>
      <c r="P20">
        <v>5913600</v>
      </c>
      <c r="Q20">
        <v>5913600</v>
      </c>
      <c r="R20" t="s">
        <v>151</v>
      </c>
      <c r="S20">
        <v>75</v>
      </c>
      <c r="T20" t="s">
        <v>152</v>
      </c>
      <c r="U20">
        <v>23</v>
      </c>
      <c r="W20">
        <f t="shared" si="2"/>
        <v>0.87850391534075523</v>
      </c>
      <c r="X20">
        <f t="shared" si="3"/>
        <v>39.637192234848484</v>
      </c>
    </row>
    <row r="21" spans="2:24" x14ac:dyDescent="0.25">
      <c r="B21">
        <v>142686</v>
      </c>
      <c r="C21">
        <v>2730194</v>
      </c>
      <c r="D21">
        <v>5913600</v>
      </c>
      <c r="E21">
        <v>5913600</v>
      </c>
      <c r="F21" t="s">
        <v>214</v>
      </c>
      <c r="G21">
        <v>166</v>
      </c>
      <c r="H21" t="s">
        <v>215</v>
      </c>
      <c r="I21">
        <v>24</v>
      </c>
      <c r="K21">
        <f t="shared" si="0"/>
        <v>5.2262220193876328</v>
      </c>
      <c r="L21">
        <f t="shared" si="1"/>
        <v>46.1680533008658</v>
      </c>
      <c r="N21">
        <v>15140</v>
      </c>
      <c r="O21">
        <v>2342970</v>
      </c>
      <c r="P21">
        <v>5913600</v>
      </c>
      <c r="Q21">
        <v>5913600</v>
      </c>
      <c r="R21" t="s">
        <v>153</v>
      </c>
      <c r="S21">
        <v>76</v>
      </c>
      <c r="T21" t="s">
        <v>154</v>
      </c>
      <c r="U21">
        <v>24</v>
      </c>
      <c r="W21">
        <f t="shared" si="2"/>
        <v>0.64618838482780405</v>
      </c>
      <c r="X21">
        <f t="shared" si="3"/>
        <v>39.620028409090907</v>
      </c>
    </row>
    <row r="22" spans="2:24" x14ac:dyDescent="0.25">
      <c r="B22">
        <v>87481</v>
      </c>
      <c r="C22">
        <v>2406892</v>
      </c>
      <c r="D22">
        <v>5913600</v>
      </c>
      <c r="E22">
        <v>5913600</v>
      </c>
      <c r="F22" t="s">
        <v>216</v>
      </c>
      <c r="G22">
        <v>167</v>
      </c>
      <c r="H22" t="s">
        <v>217</v>
      </c>
      <c r="I22">
        <v>25</v>
      </c>
      <c r="K22">
        <f t="shared" si="0"/>
        <v>3.6346042946671471</v>
      </c>
      <c r="L22">
        <f t="shared" si="1"/>
        <v>40.700960497835496</v>
      </c>
      <c r="N22">
        <v>3263</v>
      </c>
      <c r="O22">
        <v>2342443</v>
      </c>
      <c r="P22">
        <v>5913600</v>
      </c>
      <c r="Q22">
        <v>5913600</v>
      </c>
      <c r="R22" t="s">
        <v>155</v>
      </c>
      <c r="S22">
        <v>77</v>
      </c>
      <c r="T22" t="s">
        <v>156</v>
      </c>
      <c r="U22">
        <v>25</v>
      </c>
      <c r="W22">
        <f t="shared" si="2"/>
        <v>0.13929901389276067</v>
      </c>
      <c r="X22">
        <f t="shared" si="3"/>
        <v>39.611116747835496</v>
      </c>
    </row>
    <row r="23" spans="2:24" x14ac:dyDescent="0.25">
      <c r="B23">
        <v>91801</v>
      </c>
      <c r="C23">
        <v>2205934</v>
      </c>
      <c r="D23">
        <v>5913600</v>
      </c>
      <c r="E23">
        <v>5913600</v>
      </c>
      <c r="F23" t="s">
        <v>218</v>
      </c>
      <c r="G23">
        <v>168</v>
      </c>
      <c r="H23" t="s">
        <v>219</v>
      </c>
      <c r="I23">
        <v>26</v>
      </c>
      <c r="K23">
        <f t="shared" si="0"/>
        <v>4.1615478976252236</v>
      </c>
      <c r="L23">
        <f t="shared" si="1"/>
        <v>37.302725919913421</v>
      </c>
      <c r="N23">
        <v>4566</v>
      </c>
      <c r="O23">
        <v>2268123</v>
      </c>
      <c r="P23">
        <v>5913600</v>
      </c>
      <c r="Q23">
        <v>5913600</v>
      </c>
      <c r="R23" t="s">
        <v>157</v>
      </c>
      <c r="S23">
        <v>78</v>
      </c>
      <c r="T23" t="s">
        <v>158</v>
      </c>
      <c r="U23">
        <v>26</v>
      </c>
      <c r="W23">
        <f t="shared" si="2"/>
        <v>0.201311833617489</v>
      </c>
      <c r="X23">
        <f t="shared" si="3"/>
        <v>38.354352678571431</v>
      </c>
    </row>
    <row r="24" spans="2:24" x14ac:dyDescent="0.25">
      <c r="B24">
        <v>104237</v>
      </c>
      <c r="C24">
        <v>2567490</v>
      </c>
      <c r="D24">
        <v>5913600</v>
      </c>
      <c r="E24">
        <v>5913600</v>
      </c>
      <c r="F24" t="s">
        <v>220</v>
      </c>
      <c r="G24">
        <v>169</v>
      </c>
      <c r="H24" t="s">
        <v>221</v>
      </c>
      <c r="I24">
        <v>27</v>
      </c>
      <c r="K24">
        <f t="shared" si="0"/>
        <v>4.0598794932015316</v>
      </c>
      <c r="L24">
        <f t="shared" si="1"/>
        <v>43.416700487012989</v>
      </c>
      <c r="N24">
        <v>10605</v>
      </c>
      <c r="O24">
        <v>2439796</v>
      </c>
      <c r="P24">
        <v>5913600</v>
      </c>
      <c r="Q24">
        <v>5913600</v>
      </c>
      <c r="R24" t="s">
        <v>159</v>
      </c>
      <c r="S24">
        <v>79</v>
      </c>
      <c r="T24" t="s">
        <v>160</v>
      </c>
      <c r="U24">
        <v>27</v>
      </c>
      <c r="W24">
        <f t="shared" si="2"/>
        <v>0.43466748859330867</v>
      </c>
      <c r="X24">
        <f t="shared" si="3"/>
        <v>41.257372835497833</v>
      </c>
    </row>
    <row r="25" spans="2:24" x14ac:dyDescent="0.25">
      <c r="B25">
        <v>140574</v>
      </c>
      <c r="C25">
        <v>2609335</v>
      </c>
      <c r="D25">
        <v>5913600</v>
      </c>
      <c r="E25">
        <v>5913600</v>
      </c>
      <c r="F25" t="s">
        <v>222</v>
      </c>
      <c r="G25">
        <v>170</v>
      </c>
      <c r="H25" t="s">
        <v>223</v>
      </c>
      <c r="I25">
        <v>28</v>
      </c>
      <c r="K25">
        <f t="shared" si="0"/>
        <v>5.3873496503898508</v>
      </c>
      <c r="L25">
        <f t="shared" si="1"/>
        <v>44.124306682900432</v>
      </c>
      <c r="N25">
        <v>0</v>
      </c>
      <c r="O25">
        <v>2450294</v>
      </c>
      <c r="P25">
        <v>5913600</v>
      </c>
      <c r="Q25">
        <v>5913600</v>
      </c>
      <c r="R25" t="s">
        <v>161</v>
      </c>
      <c r="S25">
        <v>80</v>
      </c>
      <c r="T25" t="s">
        <v>162</v>
      </c>
      <c r="U25">
        <v>28</v>
      </c>
      <c r="W25">
        <f t="shared" si="2"/>
        <v>0</v>
      </c>
      <c r="X25">
        <f t="shared" si="3"/>
        <v>41.434895833333336</v>
      </c>
    </row>
    <row r="26" spans="2:24" x14ac:dyDescent="0.25">
      <c r="B26">
        <v>120442</v>
      </c>
      <c r="C26">
        <v>2419267</v>
      </c>
      <c r="D26">
        <v>5913600</v>
      </c>
      <c r="E26">
        <v>5913600</v>
      </c>
      <c r="F26" t="s">
        <v>224</v>
      </c>
      <c r="G26">
        <v>171</v>
      </c>
      <c r="H26" t="s">
        <v>225</v>
      </c>
      <c r="I26">
        <v>29</v>
      </c>
      <c r="K26">
        <f t="shared" si="0"/>
        <v>4.9784500842610591</v>
      </c>
      <c r="L26">
        <f t="shared" si="1"/>
        <v>40.910223890692642</v>
      </c>
      <c r="N26">
        <v>0</v>
      </c>
      <c r="O26">
        <v>2409090</v>
      </c>
      <c r="P26">
        <v>5913600</v>
      </c>
      <c r="Q26">
        <v>5913600</v>
      </c>
      <c r="R26" t="s">
        <v>163</v>
      </c>
      <c r="S26">
        <v>81</v>
      </c>
      <c r="T26" t="s">
        <v>164</v>
      </c>
      <c r="U26">
        <v>29</v>
      </c>
      <c r="W26">
        <f t="shared" si="2"/>
        <v>0</v>
      </c>
      <c r="X26">
        <f t="shared" si="3"/>
        <v>40.738129058441558</v>
      </c>
    </row>
    <row r="27" spans="2:24" x14ac:dyDescent="0.25">
      <c r="B27">
        <v>59425</v>
      </c>
      <c r="C27">
        <v>2464377</v>
      </c>
      <c r="D27">
        <v>5913600</v>
      </c>
      <c r="E27">
        <v>5913600</v>
      </c>
      <c r="F27" t="s">
        <v>226</v>
      </c>
      <c r="G27">
        <v>172</v>
      </c>
      <c r="H27" t="s">
        <v>227</v>
      </c>
      <c r="I27">
        <v>2</v>
      </c>
      <c r="K27">
        <f t="shared" si="0"/>
        <v>2.4113599502024243</v>
      </c>
      <c r="L27">
        <f t="shared" si="1"/>
        <v>41.673041801948052</v>
      </c>
      <c r="N27">
        <v>55085</v>
      </c>
      <c r="O27">
        <v>2382730</v>
      </c>
      <c r="P27">
        <v>5913600</v>
      </c>
      <c r="Q27">
        <v>5913600</v>
      </c>
      <c r="R27" t="s">
        <v>165</v>
      </c>
      <c r="S27">
        <v>82</v>
      </c>
      <c r="T27" t="s">
        <v>166</v>
      </c>
      <c r="U27">
        <v>2</v>
      </c>
      <c r="W27">
        <f t="shared" si="2"/>
        <v>2.311843977286558</v>
      </c>
      <c r="X27">
        <f t="shared" si="3"/>
        <v>40.292376893939398</v>
      </c>
    </row>
    <row r="28" spans="2:24" x14ac:dyDescent="0.25">
      <c r="B28">
        <v>46258</v>
      </c>
      <c r="C28">
        <v>2313059</v>
      </c>
      <c r="D28">
        <v>5913600</v>
      </c>
      <c r="E28">
        <v>5913600</v>
      </c>
      <c r="F28" t="s">
        <v>228</v>
      </c>
      <c r="G28">
        <v>173</v>
      </c>
      <c r="H28" t="s">
        <v>229</v>
      </c>
      <c r="I28">
        <v>30</v>
      </c>
      <c r="K28">
        <f t="shared" si="0"/>
        <v>1.9998625197195574</v>
      </c>
      <c r="L28">
        <f t="shared" si="1"/>
        <v>39.114228219696969</v>
      </c>
      <c r="N28">
        <v>28398</v>
      </c>
      <c r="O28">
        <v>2533530</v>
      </c>
      <c r="P28">
        <v>5913600</v>
      </c>
      <c r="Q28">
        <v>5913600</v>
      </c>
      <c r="R28" t="s">
        <v>167</v>
      </c>
      <c r="S28">
        <v>83</v>
      </c>
      <c r="T28" t="s">
        <v>168</v>
      </c>
      <c r="U28">
        <v>30</v>
      </c>
      <c r="W28">
        <f t="shared" si="2"/>
        <v>1.1208866680086678</v>
      </c>
      <c r="X28">
        <f t="shared" si="3"/>
        <v>42.842431006493506</v>
      </c>
    </row>
    <row r="29" spans="2:24" x14ac:dyDescent="0.25">
      <c r="B29">
        <v>76709</v>
      </c>
      <c r="C29">
        <v>2278492</v>
      </c>
      <c r="D29">
        <v>5913600</v>
      </c>
      <c r="E29">
        <v>5913600</v>
      </c>
      <c r="F29" t="s">
        <v>230</v>
      </c>
      <c r="G29">
        <v>174</v>
      </c>
      <c r="H29" t="s">
        <v>231</v>
      </c>
      <c r="I29">
        <v>3</v>
      </c>
      <c r="K29">
        <f t="shared" si="0"/>
        <v>3.3666565430117812</v>
      </c>
      <c r="L29">
        <f t="shared" si="1"/>
        <v>38.529694264069263</v>
      </c>
      <c r="N29">
        <v>66756</v>
      </c>
      <c r="O29">
        <v>2406136</v>
      </c>
      <c r="P29">
        <v>5913600</v>
      </c>
      <c r="Q29">
        <v>5913600</v>
      </c>
      <c r="R29" t="s">
        <v>169</v>
      </c>
      <c r="S29">
        <v>84</v>
      </c>
      <c r="T29" t="s">
        <v>170</v>
      </c>
      <c r="U29">
        <v>3</v>
      </c>
      <c r="W29">
        <f t="shared" si="2"/>
        <v>2.774406766699804</v>
      </c>
      <c r="X29">
        <f t="shared" si="3"/>
        <v>40.688176406926409</v>
      </c>
    </row>
    <row r="30" spans="2:24" x14ac:dyDescent="0.25">
      <c r="B30">
        <v>78734</v>
      </c>
      <c r="C30">
        <v>2395448</v>
      </c>
      <c r="D30">
        <v>5913600</v>
      </c>
      <c r="E30">
        <v>5913600</v>
      </c>
      <c r="F30" t="s">
        <v>232</v>
      </c>
      <c r="G30">
        <v>175</v>
      </c>
      <c r="H30" t="s">
        <v>233</v>
      </c>
      <c r="I30">
        <v>4</v>
      </c>
      <c r="K30">
        <f t="shared" si="0"/>
        <v>3.2868173302029513</v>
      </c>
      <c r="L30">
        <f t="shared" si="1"/>
        <v>40.507440476190474</v>
      </c>
      <c r="N30">
        <v>45951</v>
      </c>
      <c r="O30">
        <v>2555685</v>
      </c>
      <c r="P30">
        <v>5913600</v>
      </c>
      <c r="Q30">
        <v>5913600</v>
      </c>
      <c r="R30" t="s">
        <v>171</v>
      </c>
      <c r="S30">
        <v>85</v>
      </c>
      <c r="T30" t="s">
        <v>172</v>
      </c>
      <c r="U30">
        <v>4</v>
      </c>
      <c r="W30">
        <f t="shared" si="2"/>
        <v>1.7979915365156505</v>
      </c>
      <c r="X30">
        <f t="shared" si="3"/>
        <v>43.217075892857146</v>
      </c>
    </row>
    <row r="31" spans="2:24" x14ac:dyDescent="0.25">
      <c r="B31">
        <v>151410</v>
      </c>
      <c r="C31">
        <v>2719645</v>
      </c>
      <c r="D31">
        <v>5913600</v>
      </c>
      <c r="E31">
        <v>5913600</v>
      </c>
      <c r="F31" t="s">
        <v>234</v>
      </c>
      <c r="G31">
        <v>176</v>
      </c>
      <c r="H31" t="s">
        <v>235</v>
      </c>
      <c r="I31">
        <v>5</v>
      </c>
      <c r="K31">
        <f t="shared" si="0"/>
        <v>5.5672707283487366</v>
      </c>
      <c r="L31">
        <f t="shared" si="1"/>
        <v>45.989667884199136</v>
      </c>
      <c r="N31">
        <v>23877</v>
      </c>
      <c r="O31">
        <v>2724006</v>
      </c>
      <c r="P31">
        <v>5913600</v>
      </c>
      <c r="Q31">
        <v>5913600</v>
      </c>
      <c r="R31" t="s">
        <v>173</v>
      </c>
      <c r="S31">
        <v>86</v>
      </c>
      <c r="T31" t="s">
        <v>174</v>
      </c>
      <c r="U31">
        <v>5</v>
      </c>
      <c r="W31">
        <f t="shared" si="2"/>
        <v>0.87653991951559573</v>
      </c>
      <c r="X31">
        <f t="shared" si="3"/>
        <v>46.063413149350652</v>
      </c>
    </row>
    <row r="32" spans="2:24" x14ac:dyDescent="0.25">
      <c r="B32">
        <v>66890</v>
      </c>
      <c r="C32">
        <v>2447012</v>
      </c>
      <c r="D32">
        <v>5913600</v>
      </c>
      <c r="E32">
        <v>5913600</v>
      </c>
      <c r="F32" t="s">
        <v>236</v>
      </c>
      <c r="G32">
        <v>177</v>
      </c>
      <c r="H32" t="s">
        <v>237</v>
      </c>
      <c r="I32">
        <v>6</v>
      </c>
      <c r="K32">
        <f t="shared" si="0"/>
        <v>2.7335378821190903</v>
      </c>
      <c r="L32">
        <f t="shared" si="1"/>
        <v>41.379396645021643</v>
      </c>
      <c r="N32">
        <v>28306</v>
      </c>
      <c r="O32">
        <v>2716352</v>
      </c>
      <c r="P32">
        <v>5913600</v>
      </c>
      <c r="Q32">
        <v>5913600</v>
      </c>
      <c r="R32" t="s">
        <v>175</v>
      </c>
      <c r="S32">
        <v>87</v>
      </c>
      <c r="T32" t="s">
        <v>176</v>
      </c>
      <c r="U32">
        <v>6</v>
      </c>
      <c r="W32">
        <f t="shared" si="2"/>
        <v>1.0420593501873101</v>
      </c>
      <c r="X32">
        <f t="shared" si="3"/>
        <v>45.933982683982684</v>
      </c>
    </row>
    <row r="33" spans="2:24" x14ac:dyDescent="0.25">
      <c r="B33">
        <v>101989</v>
      </c>
      <c r="C33">
        <v>2527388</v>
      </c>
      <c r="D33">
        <v>5913600</v>
      </c>
      <c r="E33">
        <v>5913600</v>
      </c>
      <c r="F33" t="s">
        <v>238</v>
      </c>
      <c r="G33">
        <v>178</v>
      </c>
      <c r="H33" t="s">
        <v>239</v>
      </c>
      <c r="I33">
        <v>7</v>
      </c>
      <c r="K33">
        <f t="shared" si="0"/>
        <v>4.0353519127257069</v>
      </c>
      <c r="L33">
        <f t="shared" si="1"/>
        <v>42.738568722943718</v>
      </c>
      <c r="N33">
        <v>49335</v>
      </c>
      <c r="O33">
        <v>2617870</v>
      </c>
      <c r="P33">
        <v>5913600</v>
      </c>
      <c r="Q33">
        <v>5913600</v>
      </c>
      <c r="R33" t="s">
        <v>177</v>
      </c>
      <c r="S33">
        <v>88</v>
      </c>
      <c r="T33" t="s">
        <v>178</v>
      </c>
      <c r="U33">
        <v>7</v>
      </c>
      <c r="W33">
        <f t="shared" si="2"/>
        <v>1.8845473610225107</v>
      </c>
      <c r="X33">
        <f t="shared" si="3"/>
        <v>44.268635010822507</v>
      </c>
    </row>
    <row r="34" spans="2:24" x14ac:dyDescent="0.25">
      <c r="B34">
        <v>84368</v>
      </c>
      <c r="C34">
        <v>2451291</v>
      </c>
      <c r="D34">
        <v>5913600</v>
      </c>
      <c r="E34">
        <v>5913600</v>
      </c>
      <c r="F34" t="s">
        <v>240</v>
      </c>
      <c r="G34">
        <v>179</v>
      </c>
      <c r="H34" t="s">
        <v>241</v>
      </c>
      <c r="I34">
        <v>8</v>
      </c>
      <c r="K34">
        <f t="shared" si="0"/>
        <v>3.4417782303284268</v>
      </c>
      <c r="L34">
        <f t="shared" si="1"/>
        <v>41.45175527597403</v>
      </c>
      <c r="N34">
        <v>21752</v>
      </c>
      <c r="O34">
        <v>2725500</v>
      </c>
      <c r="P34">
        <v>5913600</v>
      </c>
      <c r="Q34">
        <v>5913600</v>
      </c>
      <c r="R34" t="s">
        <v>179</v>
      </c>
      <c r="S34">
        <v>89</v>
      </c>
      <c r="T34" t="s">
        <v>180</v>
      </c>
      <c r="U34">
        <v>8</v>
      </c>
      <c r="W34">
        <f t="shared" si="2"/>
        <v>0.79809209319390939</v>
      </c>
      <c r="X34">
        <f t="shared" si="3"/>
        <v>46.088676948051948</v>
      </c>
    </row>
    <row r="35" spans="2:24" x14ac:dyDescent="0.25">
      <c r="B35">
        <v>52717</v>
      </c>
      <c r="C35">
        <v>2683848</v>
      </c>
      <c r="D35">
        <v>5913600</v>
      </c>
      <c r="E35">
        <v>5913600</v>
      </c>
      <c r="F35" t="s">
        <v>242</v>
      </c>
      <c r="G35">
        <v>180</v>
      </c>
      <c r="H35" t="s">
        <v>243</v>
      </c>
      <c r="I35">
        <v>9</v>
      </c>
      <c r="K35">
        <f t="shared" si="0"/>
        <v>1.9642319535234483</v>
      </c>
      <c r="L35">
        <f t="shared" si="1"/>
        <v>45.384334415584412</v>
      </c>
      <c r="N35">
        <v>37504</v>
      </c>
      <c r="O35">
        <v>2637662</v>
      </c>
      <c r="P35">
        <v>5913600</v>
      </c>
      <c r="Q35">
        <v>5913600</v>
      </c>
      <c r="R35" t="s">
        <v>181</v>
      </c>
      <c r="S35">
        <v>90</v>
      </c>
      <c r="T35" t="s">
        <v>182</v>
      </c>
      <c r="U35">
        <v>9</v>
      </c>
      <c r="W35">
        <f t="shared" si="2"/>
        <v>1.4218652731092916</v>
      </c>
      <c r="X35">
        <f t="shared" si="3"/>
        <v>44.603321158008654</v>
      </c>
    </row>
    <row r="36" spans="2:24" x14ac:dyDescent="0.25">
      <c r="K36">
        <f>AVERAGE(K6:K35)</f>
        <v>3.4653380653311419</v>
      </c>
      <c r="L36">
        <f>AVERAGE(L6:L35)</f>
        <v>42.861792027417025</v>
      </c>
      <c r="W36">
        <f>AVERAGE(W6:W35)</f>
        <v>1.0960583081674622</v>
      </c>
      <c r="X36">
        <f>AVERAGE(X6:X35)</f>
        <v>43.605685763888886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E290-94D0-4546-AF3F-A2E14E270DA1}">
  <dimension ref="B1:X36"/>
  <sheetViews>
    <sheetView zoomScale="70" zoomScaleNormal="70" workbookViewId="0">
      <selection activeCell="B2" sqref="B2"/>
    </sheetView>
  </sheetViews>
  <sheetFormatPr defaultRowHeight="15" x14ac:dyDescent="0.25"/>
  <sheetData>
    <row r="1" spans="2:24" x14ac:dyDescent="0.25">
      <c r="B1" s="1"/>
    </row>
    <row r="2" spans="2:24" x14ac:dyDescent="0.25">
      <c r="B2" s="2" t="s">
        <v>430</v>
      </c>
    </row>
    <row r="4" spans="2:24" x14ac:dyDescent="0.25">
      <c r="B4" s="1" t="s">
        <v>121</v>
      </c>
      <c r="N4" s="1" t="s">
        <v>0</v>
      </c>
    </row>
    <row r="5" spans="2:24" x14ac:dyDescent="0.25">
      <c r="B5" s="2" t="s">
        <v>439</v>
      </c>
      <c r="C5" s="2" t="s">
        <v>438</v>
      </c>
      <c r="D5" s="2" t="s">
        <v>437</v>
      </c>
      <c r="E5" s="2" t="s">
        <v>437</v>
      </c>
      <c r="F5" s="2" t="s">
        <v>436</v>
      </c>
      <c r="G5" s="2"/>
      <c r="H5" s="2"/>
      <c r="I5" s="2" t="s">
        <v>435</v>
      </c>
      <c r="J5" s="2"/>
      <c r="K5" s="2" t="s">
        <v>433</v>
      </c>
      <c r="L5" s="2" t="s">
        <v>434</v>
      </c>
      <c r="N5" s="2" t="s">
        <v>439</v>
      </c>
      <c r="O5" s="2" t="s">
        <v>438</v>
      </c>
      <c r="P5" s="2" t="s">
        <v>437</v>
      </c>
      <c r="Q5" s="2" t="s">
        <v>437</v>
      </c>
      <c r="R5" s="2" t="s">
        <v>436</v>
      </c>
      <c r="S5" s="2"/>
      <c r="T5" s="2"/>
      <c r="U5" s="2" t="s">
        <v>435</v>
      </c>
      <c r="V5" s="2"/>
      <c r="W5" s="2" t="s">
        <v>433</v>
      </c>
      <c r="X5" s="2" t="s">
        <v>434</v>
      </c>
    </row>
    <row r="6" spans="2:24" x14ac:dyDescent="0.25">
      <c r="B6">
        <v>58180</v>
      </c>
      <c r="C6">
        <v>2824948</v>
      </c>
      <c r="D6">
        <v>5913600</v>
      </c>
      <c r="E6">
        <v>5913600</v>
      </c>
      <c r="F6" t="s">
        <v>184</v>
      </c>
      <c r="G6">
        <v>251</v>
      </c>
      <c r="H6" t="s">
        <v>185</v>
      </c>
      <c r="I6">
        <v>10</v>
      </c>
      <c r="K6">
        <f>B6/C6*100</f>
        <v>2.0595069360568758</v>
      </c>
      <c r="L6">
        <f>C6/D6*100</f>
        <v>47.770359848484851</v>
      </c>
      <c r="N6">
        <v>126571</v>
      </c>
      <c r="O6">
        <v>2324770</v>
      </c>
      <c r="P6">
        <v>5913600</v>
      </c>
      <c r="Q6">
        <v>5913600</v>
      </c>
      <c r="R6" t="s">
        <v>61</v>
      </c>
      <c r="S6">
        <v>1</v>
      </c>
      <c r="T6" t="s">
        <v>62</v>
      </c>
      <c r="U6">
        <v>10</v>
      </c>
      <c r="W6">
        <f>N6/O6*100</f>
        <v>5.4444525695014994</v>
      </c>
      <c r="X6">
        <f>O6/P6*100</f>
        <v>39.312263257575758</v>
      </c>
    </row>
    <row r="7" spans="2:24" x14ac:dyDescent="0.25">
      <c r="B7">
        <v>38401</v>
      </c>
      <c r="C7">
        <v>2713018</v>
      </c>
      <c r="D7">
        <v>5913600</v>
      </c>
      <c r="E7">
        <v>5913600</v>
      </c>
      <c r="F7" t="s">
        <v>186</v>
      </c>
      <c r="G7">
        <v>252</v>
      </c>
      <c r="H7" t="s">
        <v>187</v>
      </c>
      <c r="I7">
        <v>11</v>
      </c>
      <c r="K7">
        <f t="shared" ref="K7:K35" si="0">B7/C7*100</f>
        <v>1.4154347667431619</v>
      </c>
      <c r="L7">
        <f t="shared" ref="L7:L35" si="1">C7/D7*100</f>
        <v>45.877604166666671</v>
      </c>
      <c r="N7">
        <v>3753</v>
      </c>
      <c r="O7">
        <v>3039086</v>
      </c>
      <c r="P7">
        <v>5913600</v>
      </c>
      <c r="Q7">
        <v>5913600</v>
      </c>
      <c r="R7" t="s">
        <v>63</v>
      </c>
      <c r="S7">
        <v>2</v>
      </c>
      <c r="T7" t="s">
        <v>64</v>
      </c>
      <c r="U7">
        <v>11</v>
      </c>
      <c r="W7">
        <f t="shared" ref="W7:W35" si="2">N7/O7*100</f>
        <v>0.12349107593533055</v>
      </c>
      <c r="X7">
        <f t="shared" ref="X7:X35" si="3">O7/P7*100</f>
        <v>51.39147050865801</v>
      </c>
    </row>
    <row r="8" spans="2:24" x14ac:dyDescent="0.25">
      <c r="B8">
        <v>47041</v>
      </c>
      <c r="C8">
        <v>2414032</v>
      </c>
      <c r="D8">
        <v>5913600</v>
      </c>
      <c r="E8">
        <v>5913600</v>
      </c>
      <c r="F8" t="s">
        <v>188</v>
      </c>
      <c r="G8">
        <v>253</v>
      </c>
      <c r="H8" t="s">
        <v>189</v>
      </c>
      <c r="I8">
        <v>12</v>
      </c>
      <c r="K8">
        <f t="shared" si="0"/>
        <v>1.9486485680388661</v>
      </c>
      <c r="L8">
        <f t="shared" si="1"/>
        <v>40.821699134199136</v>
      </c>
      <c r="N8">
        <v>3230</v>
      </c>
      <c r="O8">
        <v>2666007</v>
      </c>
      <c r="P8">
        <v>5913600</v>
      </c>
      <c r="Q8">
        <v>5913600</v>
      </c>
      <c r="R8" t="s">
        <v>65</v>
      </c>
      <c r="S8">
        <v>3</v>
      </c>
      <c r="T8" t="s">
        <v>66</v>
      </c>
      <c r="U8">
        <v>12</v>
      </c>
      <c r="W8">
        <f t="shared" si="2"/>
        <v>0.12115497071087961</v>
      </c>
      <c r="X8">
        <f t="shared" si="3"/>
        <v>45.082640016233768</v>
      </c>
    </row>
    <row r="9" spans="2:24" x14ac:dyDescent="0.25">
      <c r="B9">
        <v>40657</v>
      </c>
      <c r="C9">
        <v>2393308</v>
      </c>
      <c r="D9">
        <v>5913600</v>
      </c>
      <c r="E9">
        <v>5913600</v>
      </c>
      <c r="F9" t="s">
        <v>190</v>
      </c>
      <c r="G9">
        <v>254</v>
      </c>
      <c r="H9" t="s">
        <v>191</v>
      </c>
      <c r="I9">
        <v>13</v>
      </c>
      <c r="K9">
        <f t="shared" si="0"/>
        <v>1.6987784271811233</v>
      </c>
      <c r="L9">
        <f t="shared" si="1"/>
        <v>40.471252705627705</v>
      </c>
      <c r="N9">
        <v>32754</v>
      </c>
      <c r="O9">
        <v>2803792</v>
      </c>
      <c r="P9">
        <v>5913600</v>
      </c>
      <c r="Q9">
        <v>5913600</v>
      </c>
      <c r="R9" t="s">
        <v>67</v>
      </c>
      <c r="S9">
        <v>4</v>
      </c>
      <c r="T9" t="s">
        <v>68</v>
      </c>
      <c r="U9">
        <v>13</v>
      </c>
      <c r="W9">
        <f t="shared" si="2"/>
        <v>1.1682036327944441</v>
      </c>
      <c r="X9">
        <f t="shared" si="3"/>
        <v>47.412608225108229</v>
      </c>
    </row>
    <row r="10" spans="2:24" x14ac:dyDescent="0.25">
      <c r="B10">
        <v>10735</v>
      </c>
      <c r="C10">
        <v>2766096</v>
      </c>
      <c r="D10">
        <v>5913600</v>
      </c>
      <c r="E10">
        <v>5913600</v>
      </c>
      <c r="F10" t="s">
        <v>192</v>
      </c>
      <c r="G10">
        <v>255</v>
      </c>
      <c r="H10" t="s">
        <v>193</v>
      </c>
      <c r="I10">
        <v>14</v>
      </c>
      <c r="K10">
        <f t="shared" si="0"/>
        <v>0.38809209803275085</v>
      </c>
      <c r="L10">
        <f t="shared" si="1"/>
        <v>46.775162337662337</v>
      </c>
      <c r="N10">
        <v>5583</v>
      </c>
      <c r="O10">
        <v>2871794</v>
      </c>
      <c r="P10">
        <v>5913600</v>
      </c>
      <c r="Q10">
        <v>5913600</v>
      </c>
      <c r="R10" t="s">
        <v>69</v>
      </c>
      <c r="S10">
        <v>5</v>
      </c>
      <c r="T10" t="s">
        <v>70</v>
      </c>
      <c r="U10">
        <v>14</v>
      </c>
      <c r="W10">
        <f t="shared" si="2"/>
        <v>0.19440809473102877</v>
      </c>
      <c r="X10">
        <f t="shared" si="3"/>
        <v>48.562533820346317</v>
      </c>
    </row>
    <row r="11" spans="2:24" x14ac:dyDescent="0.25">
      <c r="B11">
        <v>70019</v>
      </c>
      <c r="C11">
        <v>2643797</v>
      </c>
      <c r="D11">
        <v>5913600</v>
      </c>
      <c r="E11">
        <v>5913600</v>
      </c>
      <c r="F11" t="s">
        <v>194</v>
      </c>
      <c r="G11">
        <v>256</v>
      </c>
      <c r="H11" t="s">
        <v>195</v>
      </c>
      <c r="I11">
        <v>15</v>
      </c>
      <c r="K11">
        <f t="shared" si="0"/>
        <v>2.6484257301146799</v>
      </c>
      <c r="L11">
        <f t="shared" si="1"/>
        <v>44.707065070346317</v>
      </c>
      <c r="N11">
        <v>7292</v>
      </c>
      <c r="O11">
        <v>2706696</v>
      </c>
      <c r="P11">
        <v>5913600</v>
      </c>
      <c r="Q11">
        <v>5913600</v>
      </c>
      <c r="R11" t="s">
        <v>71</v>
      </c>
      <c r="S11">
        <v>6</v>
      </c>
      <c r="T11" t="s">
        <v>72</v>
      </c>
      <c r="U11">
        <v>15</v>
      </c>
      <c r="W11">
        <f t="shared" si="2"/>
        <v>0.26940594732470879</v>
      </c>
      <c r="X11">
        <f t="shared" si="3"/>
        <v>45.770698051948052</v>
      </c>
    </row>
    <row r="12" spans="2:24" x14ac:dyDescent="0.25">
      <c r="B12">
        <v>28382</v>
      </c>
      <c r="C12">
        <v>2477251</v>
      </c>
      <c r="D12">
        <v>5913600</v>
      </c>
      <c r="E12">
        <v>5913600</v>
      </c>
      <c r="F12" t="s">
        <v>196</v>
      </c>
      <c r="G12">
        <v>257</v>
      </c>
      <c r="H12" t="s">
        <v>197</v>
      </c>
      <c r="I12">
        <v>16</v>
      </c>
      <c r="K12">
        <f t="shared" si="0"/>
        <v>1.1457054614167075</v>
      </c>
      <c r="L12">
        <f t="shared" si="1"/>
        <v>41.890743371212118</v>
      </c>
      <c r="N12">
        <v>38231</v>
      </c>
      <c r="O12">
        <v>2527230</v>
      </c>
      <c r="P12">
        <v>5913600</v>
      </c>
      <c r="Q12">
        <v>5913600</v>
      </c>
      <c r="R12" t="s">
        <v>73</v>
      </c>
      <c r="S12">
        <v>7</v>
      </c>
      <c r="T12" t="s">
        <v>74</v>
      </c>
      <c r="U12">
        <v>16</v>
      </c>
      <c r="W12">
        <f t="shared" si="2"/>
        <v>1.5127629855612668</v>
      </c>
      <c r="X12">
        <f t="shared" si="3"/>
        <v>42.735896915584412</v>
      </c>
    </row>
    <row r="13" spans="2:24" x14ac:dyDescent="0.25">
      <c r="B13">
        <v>43443</v>
      </c>
      <c r="C13">
        <v>2624537</v>
      </c>
      <c r="D13">
        <v>5913600</v>
      </c>
      <c r="E13">
        <v>5913600</v>
      </c>
      <c r="F13" t="s">
        <v>198</v>
      </c>
      <c r="G13">
        <v>258</v>
      </c>
      <c r="H13" t="s">
        <v>199</v>
      </c>
      <c r="I13">
        <v>17</v>
      </c>
      <c r="K13">
        <f t="shared" si="0"/>
        <v>1.655263385503805</v>
      </c>
      <c r="L13">
        <f t="shared" si="1"/>
        <v>44.381375135281388</v>
      </c>
      <c r="N13">
        <v>3252</v>
      </c>
      <c r="O13">
        <v>2695430</v>
      </c>
      <c r="P13">
        <v>5913600</v>
      </c>
      <c r="Q13">
        <v>5913600</v>
      </c>
      <c r="R13" t="s">
        <v>75</v>
      </c>
      <c r="S13">
        <v>8</v>
      </c>
      <c r="T13" t="s">
        <v>76</v>
      </c>
      <c r="U13">
        <v>17</v>
      </c>
      <c r="W13">
        <f t="shared" si="2"/>
        <v>0.12064865346159982</v>
      </c>
      <c r="X13">
        <f t="shared" si="3"/>
        <v>45.580188041125538</v>
      </c>
    </row>
    <row r="14" spans="2:24" x14ac:dyDescent="0.25">
      <c r="B14">
        <v>29252</v>
      </c>
      <c r="C14">
        <v>2833060</v>
      </c>
      <c r="D14">
        <v>5913600</v>
      </c>
      <c r="E14">
        <v>5913600</v>
      </c>
      <c r="F14" t="s">
        <v>200</v>
      </c>
      <c r="G14">
        <v>259</v>
      </c>
      <c r="H14" t="s">
        <v>201</v>
      </c>
      <c r="I14">
        <v>18</v>
      </c>
      <c r="K14">
        <f t="shared" si="0"/>
        <v>1.0325231375262085</v>
      </c>
      <c r="L14">
        <f t="shared" si="1"/>
        <v>47.90753517316017</v>
      </c>
      <c r="N14">
        <v>60310</v>
      </c>
      <c r="O14">
        <v>2534759</v>
      </c>
      <c r="P14">
        <v>5913600</v>
      </c>
      <c r="Q14">
        <v>5913600</v>
      </c>
      <c r="R14" t="s">
        <v>77</v>
      </c>
      <c r="S14">
        <v>9</v>
      </c>
      <c r="T14" t="s">
        <v>78</v>
      </c>
      <c r="U14">
        <v>18</v>
      </c>
      <c r="W14">
        <f t="shared" si="2"/>
        <v>2.3793189017180727</v>
      </c>
      <c r="X14">
        <f t="shared" si="3"/>
        <v>42.863213609307358</v>
      </c>
    </row>
    <row r="15" spans="2:24" x14ac:dyDescent="0.25">
      <c r="B15">
        <v>16999</v>
      </c>
      <c r="C15">
        <v>2929801</v>
      </c>
      <c r="D15">
        <v>5913600</v>
      </c>
      <c r="E15">
        <v>5913600</v>
      </c>
      <c r="F15" t="s">
        <v>202</v>
      </c>
      <c r="G15">
        <v>260</v>
      </c>
      <c r="H15" t="s">
        <v>203</v>
      </c>
      <c r="I15">
        <v>19</v>
      </c>
      <c r="K15">
        <f t="shared" si="0"/>
        <v>0.58021005522218061</v>
      </c>
      <c r="L15">
        <f t="shared" si="1"/>
        <v>49.543442234848484</v>
      </c>
      <c r="N15">
        <v>6654</v>
      </c>
      <c r="O15">
        <v>2604358</v>
      </c>
      <c r="P15">
        <v>5913600</v>
      </c>
      <c r="Q15">
        <v>5913600</v>
      </c>
      <c r="R15" t="s">
        <v>79</v>
      </c>
      <c r="S15">
        <v>10</v>
      </c>
      <c r="T15" t="s">
        <v>80</v>
      </c>
      <c r="U15">
        <v>19</v>
      </c>
      <c r="W15">
        <f t="shared" si="2"/>
        <v>0.25549482828397635</v>
      </c>
      <c r="X15">
        <f t="shared" si="3"/>
        <v>44.040144751082252</v>
      </c>
    </row>
    <row r="16" spans="2:24" x14ac:dyDescent="0.25">
      <c r="B16">
        <v>55877</v>
      </c>
      <c r="C16">
        <v>2889008</v>
      </c>
      <c r="D16">
        <v>5913600</v>
      </c>
      <c r="E16">
        <v>5913600</v>
      </c>
      <c r="F16" t="s">
        <v>204</v>
      </c>
      <c r="G16">
        <v>261</v>
      </c>
      <c r="H16" t="s">
        <v>205</v>
      </c>
      <c r="I16">
        <v>1</v>
      </c>
      <c r="K16">
        <f t="shared" si="0"/>
        <v>1.9341241007293852</v>
      </c>
      <c r="L16">
        <f t="shared" si="1"/>
        <v>48.853625541125538</v>
      </c>
      <c r="N16">
        <v>32206</v>
      </c>
      <c r="O16">
        <v>3029142</v>
      </c>
      <c r="P16">
        <v>5913600</v>
      </c>
      <c r="Q16">
        <v>5913600</v>
      </c>
      <c r="R16" t="s">
        <v>81</v>
      </c>
      <c r="S16">
        <v>11</v>
      </c>
      <c r="T16" t="s">
        <v>82</v>
      </c>
      <c r="U16">
        <v>1</v>
      </c>
      <c r="W16">
        <f t="shared" si="2"/>
        <v>1.0632053565002897</v>
      </c>
      <c r="X16">
        <f t="shared" si="3"/>
        <v>51.223315746753251</v>
      </c>
    </row>
    <row r="17" spans="2:24" x14ac:dyDescent="0.25">
      <c r="B17">
        <v>35468</v>
      </c>
      <c r="C17">
        <v>2513427</v>
      </c>
      <c r="D17">
        <v>5913600</v>
      </c>
      <c r="E17">
        <v>5913600</v>
      </c>
      <c r="F17" t="s">
        <v>206</v>
      </c>
      <c r="G17">
        <v>262</v>
      </c>
      <c r="H17" t="s">
        <v>207</v>
      </c>
      <c r="I17">
        <v>20</v>
      </c>
      <c r="K17">
        <f t="shared" si="0"/>
        <v>1.4111410436825895</v>
      </c>
      <c r="L17">
        <f t="shared" si="1"/>
        <v>42.502485795454547</v>
      </c>
      <c r="N17">
        <v>6447</v>
      </c>
      <c r="O17">
        <v>2593328</v>
      </c>
      <c r="P17">
        <v>5913600</v>
      </c>
      <c r="Q17">
        <v>5913600</v>
      </c>
      <c r="R17" t="s">
        <v>83</v>
      </c>
      <c r="S17">
        <v>12</v>
      </c>
      <c r="T17" t="s">
        <v>84</v>
      </c>
      <c r="U17">
        <v>20</v>
      </c>
      <c r="W17">
        <f t="shared" si="2"/>
        <v>0.24859948298094187</v>
      </c>
      <c r="X17">
        <f t="shared" si="3"/>
        <v>43.853625541125538</v>
      </c>
    </row>
    <row r="18" spans="2:24" x14ac:dyDescent="0.25">
      <c r="B18">
        <v>58201</v>
      </c>
      <c r="C18">
        <v>2442486</v>
      </c>
      <c r="D18">
        <v>5913600</v>
      </c>
      <c r="E18">
        <v>5913600</v>
      </c>
      <c r="F18" t="s">
        <v>208</v>
      </c>
      <c r="G18">
        <v>263</v>
      </c>
      <c r="H18" t="s">
        <v>209</v>
      </c>
      <c r="I18">
        <v>21</v>
      </c>
      <c r="K18">
        <f t="shared" si="0"/>
        <v>2.3828591033889244</v>
      </c>
      <c r="L18">
        <f t="shared" si="1"/>
        <v>41.302861201298704</v>
      </c>
      <c r="N18">
        <v>16954</v>
      </c>
      <c r="O18">
        <v>2917730</v>
      </c>
      <c r="P18">
        <v>5913600</v>
      </c>
      <c r="Q18">
        <v>5913600</v>
      </c>
      <c r="R18" t="s">
        <v>85</v>
      </c>
      <c r="S18">
        <v>13</v>
      </c>
      <c r="T18" t="s">
        <v>86</v>
      </c>
      <c r="U18">
        <v>21</v>
      </c>
      <c r="W18">
        <f t="shared" si="2"/>
        <v>0.58106815915112087</v>
      </c>
      <c r="X18">
        <f t="shared" si="3"/>
        <v>49.33931953463204</v>
      </c>
    </row>
    <row r="19" spans="2:24" x14ac:dyDescent="0.25">
      <c r="B19">
        <v>35330</v>
      </c>
      <c r="C19">
        <v>2821888</v>
      </c>
      <c r="D19">
        <v>5913600</v>
      </c>
      <c r="E19">
        <v>5913600</v>
      </c>
      <c r="F19" t="s">
        <v>210</v>
      </c>
      <c r="G19">
        <v>264</v>
      </c>
      <c r="H19" t="s">
        <v>211</v>
      </c>
      <c r="I19">
        <v>22</v>
      </c>
      <c r="K19">
        <f t="shared" si="0"/>
        <v>1.251998661888778</v>
      </c>
      <c r="L19">
        <f t="shared" si="1"/>
        <v>47.718614718614724</v>
      </c>
      <c r="N19">
        <v>20482</v>
      </c>
      <c r="O19">
        <v>3072190</v>
      </c>
      <c r="P19">
        <v>5913600</v>
      </c>
      <c r="Q19">
        <v>5913600</v>
      </c>
      <c r="R19" t="s">
        <v>87</v>
      </c>
      <c r="S19">
        <v>14</v>
      </c>
      <c r="T19" t="s">
        <v>88</v>
      </c>
      <c r="U19">
        <v>22</v>
      </c>
      <c r="W19">
        <f t="shared" si="2"/>
        <v>0.66669053671810663</v>
      </c>
      <c r="X19">
        <f t="shared" si="3"/>
        <v>51.951264880952387</v>
      </c>
    </row>
    <row r="20" spans="2:24" x14ac:dyDescent="0.25">
      <c r="B20">
        <v>68075</v>
      </c>
      <c r="C20">
        <v>2531970</v>
      </c>
      <c r="D20">
        <v>5913600</v>
      </c>
      <c r="E20">
        <v>5913600</v>
      </c>
      <c r="F20" t="s">
        <v>212</v>
      </c>
      <c r="G20">
        <v>265</v>
      </c>
      <c r="H20" t="s">
        <v>213</v>
      </c>
      <c r="I20">
        <v>23</v>
      </c>
      <c r="K20">
        <f t="shared" si="0"/>
        <v>2.6886179536092452</v>
      </c>
      <c r="L20">
        <f t="shared" si="1"/>
        <v>42.816051136363633</v>
      </c>
      <c r="N20">
        <v>17162</v>
      </c>
      <c r="O20">
        <v>3062558</v>
      </c>
      <c r="P20">
        <v>5913600</v>
      </c>
      <c r="Q20">
        <v>5913600</v>
      </c>
      <c r="R20" t="s">
        <v>89</v>
      </c>
      <c r="S20">
        <v>15</v>
      </c>
      <c r="T20" t="s">
        <v>90</v>
      </c>
      <c r="U20">
        <v>23</v>
      </c>
      <c r="W20">
        <f t="shared" si="2"/>
        <v>0.56038122380049615</v>
      </c>
      <c r="X20">
        <f t="shared" si="3"/>
        <v>51.788386093073591</v>
      </c>
    </row>
    <row r="21" spans="2:24" x14ac:dyDescent="0.25">
      <c r="B21">
        <v>47647</v>
      </c>
      <c r="C21">
        <v>2659151</v>
      </c>
      <c r="D21">
        <v>5913600</v>
      </c>
      <c r="E21">
        <v>5913600</v>
      </c>
      <c r="F21" t="s">
        <v>214</v>
      </c>
      <c r="G21">
        <v>266</v>
      </c>
      <c r="H21" t="s">
        <v>215</v>
      </c>
      <c r="I21">
        <v>24</v>
      </c>
      <c r="K21">
        <f t="shared" si="0"/>
        <v>1.7918124995534288</v>
      </c>
      <c r="L21">
        <f t="shared" si="1"/>
        <v>44.96670386904762</v>
      </c>
      <c r="N21">
        <v>10097</v>
      </c>
      <c r="O21">
        <v>2731756</v>
      </c>
      <c r="P21">
        <v>5913600</v>
      </c>
      <c r="Q21">
        <v>5913600</v>
      </c>
      <c r="R21" t="s">
        <v>91</v>
      </c>
      <c r="S21">
        <v>16</v>
      </c>
      <c r="T21" t="s">
        <v>92</v>
      </c>
      <c r="U21">
        <v>24</v>
      </c>
      <c r="W21">
        <f t="shared" si="2"/>
        <v>0.36961573434816286</v>
      </c>
      <c r="X21">
        <f t="shared" si="3"/>
        <v>46.19446699134199</v>
      </c>
    </row>
    <row r="22" spans="2:24" x14ac:dyDescent="0.25">
      <c r="B22">
        <v>40870</v>
      </c>
      <c r="C22">
        <v>2435274</v>
      </c>
      <c r="D22">
        <v>5913600</v>
      </c>
      <c r="E22">
        <v>5913600</v>
      </c>
      <c r="F22" t="s">
        <v>216</v>
      </c>
      <c r="G22">
        <v>267</v>
      </c>
      <c r="H22" t="s">
        <v>217</v>
      </c>
      <c r="I22">
        <v>25</v>
      </c>
      <c r="K22">
        <f t="shared" si="0"/>
        <v>1.6782505787849744</v>
      </c>
      <c r="L22">
        <f t="shared" si="1"/>
        <v>41.180905032467535</v>
      </c>
      <c r="N22">
        <v>14853</v>
      </c>
      <c r="O22">
        <v>2942367</v>
      </c>
      <c r="P22">
        <v>5913600</v>
      </c>
      <c r="Q22">
        <v>5913600</v>
      </c>
      <c r="R22" t="s">
        <v>93</v>
      </c>
      <c r="S22">
        <v>17</v>
      </c>
      <c r="T22" t="s">
        <v>94</v>
      </c>
      <c r="U22">
        <v>25</v>
      </c>
      <c r="W22">
        <f t="shared" si="2"/>
        <v>0.50479766799994696</v>
      </c>
      <c r="X22">
        <f t="shared" si="3"/>
        <v>49.755935470779221</v>
      </c>
    </row>
    <row r="23" spans="2:24" x14ac:dyDescent="0.25">
      <c r="B23">
        <v>21204</v>
      </c>
      <c r="C23">
        <v>2626563</v>
      </c>
      <c r="D23">
        <v>5913600</v>
      </c>
      <c r="E23">
        <v>5913600</v>
      </c>
      <c r="F23" t="s">
        <v>218</v>
      </c>
      <c r="G23">
        <v>268</v>
      </c>
      <c r="H23" t="s">
        <v>219</v>
      </c>
      <c r="I23">
        <v>26</v>
      </c>
      <c r="K23">
        <f t="shared" si="0"/>
        <v>0.80729074459664585</v>
      </c>
      <c r="L23">
        <f t="shared" si="1"/>
        <v>44.415635146103895</v>
      </c>
      <c r="N23">
        <v>17270</v>
      </c>
      <c r="O23">
        <v>2848303</v>
      </c>
      <c r="P23">
        <v>5913600</v>
      </c>
      <c r="Q23">
        <v>5913600</v>
      </c>
      <c r="R23" t="s">
        <v>95</v>
      </c>
      <c r="S23">
        <v>18</v>
      </c>
      <c r="T23" t="s">
        <v>96</v>
      </c>
      <c r="U23">
        <v>26</v>
      </c>
      <c r="W23">
        <f t="shared" si="2"/>
        <v>0.60632594214871094</v>
      </c>
      <c r="X23">
        <f t="shared" si="3"/>
        <v>48.165296942640694</v>
      </c>
    </row>
    <row r="24" spans="2:24" x14ac:dyDescent="0.25">
      <c r="B24">
        <v>26179</v>
      </c>
      <c r="C24">
        <v>2589137</v>
      </c>
      <c r="D24">
        <v>5913600</v>
      </c>
      <c r="E24">
        <v>5913600</v>
      </c>
      <c r="F24" t="s">
        <v>220</v>
      </c>
      <c r="G24">
        <v>269</v>
      </c>
      <c r="H24" t="s">
        <v>221</v>
      </c>
      <c r="I24">
        <v>27</v>
      </c>
      <c r="K24">
        <f t="shared" si="0"/>
        <v>1.0111091070113325</v>
      </c>
      <c r="L24">
        <f t="shared" si="1"/>
        <v>43.782755005411254</v>
      </c>
      <c r="N24">
        <v>14652</v>
      </c>
      <c r="O24">
        <v>2581295</v>
      </c>
      <c r="P24">
        <v>5913600</v>
      </c>
      <c r="Q24">
        <v>5913600</v>
      </c>
      <c r="R24" t="s">
        <v>97</v>
      </c>
      <c r="S24">
        <v>19</v>
      </c>
      <c r="T24" t="s">
        <v>98</v>
      </c>
      <c r="U24">
        <v>27</v>
      </c>
      <c r="W24">
        <f t="shared" si="2"/>
        <v>0.56762206566858875</v>
      </c>
      <c r="X24">
        <f t="shared" si="3"/>
        <v>43.650145427489178</v>
      </c>
    </row>
    <row r="25" spans="2:24" x14ac:dyDescent="0.25">
      <c r="B25">
        <v>37309</v>
      </c>
      <c r="C25">
        <v>2363654</v>
      </c>
      <c r="D25">
        <v>5913600</v>
      </c>
      <c r="E25">
        <v>5913600</v>
      </c>
      <c r="F25" t="s">
        <v>222</v>
      </c>
      <c r="G25">
        <v>270</v>
      </c>
      <c r="H25" t="s">
        <v>223</v>
      </c>
      <c r="I25">
        <v>28</v>
      </c>
      <c r="K25">
        <f t="shared" si="0"/>
        <v>1.5784459146727905</v>
      </c>
      <c r="L25">
        <f t="shared" si="1"/>
        <v>39.969798430735928</v>
      </c>
      <c r="N25">
        <v>470</v>
      </c>
      <c r="O25">
        <v>3329026</v>
      </c>
      <c r="P25">
        <v>5913600</v>
      </c>
      <c r="Q25">
        <v>5913600</v>
      </c>
      <c r="R25" t="s">
        <v>99</v>
      </c>
      <c r="S25">
        <v>20</v>
      </c>
      <c r="T25" t="s">
        <v>100</v>
      </c>
      <c r="U25">
        <v>28</v>
      </c>
      <c r="W25">
        <f t="shared" si="2"/>
        <v>1.4118243594372649E-2</v>
      </c>
      <c r="X25">
        <f t="shared" si="3"/>
        <v>56.294406114718612</v>
      </c>
    </row>
    <row r="26" spans="2:24" x14ac:dyDescent="0.25">
      <c r="B26">
        <v>63647</v>
      </c>
      <c r="C26">
        <v>2561869</v>
      </c>
      <c r="D26">
        <v>5913600</v>
      </c>
      <c r="E26">
        <v>5913600</v>
      </c>
      <c r="F26" t="s">
        <v>224</v>
      </c>
      <c r="G26">
        <v>271</v>
      </c>
      <c r="H26" t="s">
        <v>225</v>
      </c>
      <c r="I26">
        <v>29</v>
      </c>
      <c r="K26">
        <f t="shared" si="0"/>
        <v>2.4843971334990198</v>
      </c>
      <c r="L26">
        <f t="shared" si="1"/>
        <v>43.321648403679653</v>
      </c>
      <c r="N26">
        <v>13601</v>
      </c>
      <c r="O26">
        <v>2560925</v>
      </c>
      <c r="P26">
        <v>5913600</v>
      </c>
      <c r="Q26">
        <v>5913600</v>
      </c>
      <c r="R26" t="s">
        <v>101</v>
      </c>
      <c r="S26">
        <v>21</v>
      </c>
      <c r="T26" t="s">
        <v>102</v>
      </c>
      <c r="U26">
        <v>29</v>
      </c>
      <c r="W26">
        <f t="shared" si="2"/>
        <v>0.53109716215820457</v>
      </c>
      <c r="X26">
        <f t="shared" si="3"/>
        <v>43.305685200216445</v>
      </c>
    </row>
    <row r="27" spans="2:24" x14ac:dyDescent="0.25">
      <c r="B27">
        <v>21578</v>
      </c>
      <c r="C27">
        <v>2984220</v>
      </c>
      <c r="D27">
        <v>5913600</v>
      </c>
      <c r="E27">
        <v>5913600</v>
      </c>
      <c r="F27" t="s">
        <v>226</v>
      </c>
      <c r="G27">
        <v>272</v>
      </c>
      <c r="H27" t="s">
        <v>227</v>
      </c>
      <c r="I27">
        <v>2</v>
      </c>
      <c r="K27">
        <f t="shared" si="0"/>
        <v>0.72307001494527878</v>
      </c>
      <c r="L27">
        <f t="shared" si="1"/>
        <v>50.463676948051948</v>
      </c>
      <c r="N27">
        <v>6854</v>
      </c>
      <c r="O27">
        <v>3020441</v>
      </c>
      <c r="P27">
        <v>5913600</v>
      </c>
      <c r="Q27">
        <v>5913600</v>
      </c>
      <c r="R27" t="s">
        <v>103</v>
      </c>
      <c r="S27">
        <v>22</v>
      </c>
      <c r="T27" t="s">
        <v>104</v>
      </c>
      <c r="U27">
        <v>2</v>
      </c>
      <c r="W27">
        <f t="shared" si="2"/>
        <v>0.22692050597909377</v>
      </c>
      <c r="X27">
        <f t="shared" si="3"/>
        <v>51.076180330086586</v>
      </c>
    </row>
    <row r="28" spans="2:24" x14ac:dyDescent="0.25">
      <c r="B28">
        <v>91553</v>
      </c>
      <c r="C28">
        <v>2506027</v>
      </c>
      <c r="D28">
        <v>5913600</v>
      </c>
      <c r="E28">
        <v>5913600</v>
      </c>
      <c r="F28" t="s">
        <v>228</v>
      </c>
      <c r="G28">
        <v>273</v>
      </c>
      <c r="H28" t="s">
        <v>229</v>
      </c>
      <c r="I28">
        <v>30</v>
      </c>
      <c r="K28">
        <f t="shared" si="0"/>
        <v>3.6533125939983888</v>
      </c>
      <c r="L28">
        <f t="shared" si="1"/>
        <v>42.377350514069263</v>
      </c>
      <c r="N28">
        <v>7582</v>
      </c>
      <c r="O28">
        <v>2484981</v>
      </c>
      <c r="P28">
        <v>5913600</v>
      </c>
      <c r="Q28">
        <v>5913600</v>
      </c>
      <c r="R28" t="s">
        <v>105</v>
      </c>
      <c r="S28">
        <v>23</v>
      </c>
      <c r="T28" t="s">
        <v>106</v>
      </c>
      <c r="U28">
        <v>30</v>
      </c>
      <c r="W28">
        <f t="shared" si="2"/>
        <v>0.30511299683981485</v>
      </c>
      <c r="X28">
        <f t="shared" si="3"/>
        <v>42.021459009740255</v>
      </c>
    </row>
    <row r="29" spans="2:24" x14ac:dyDescent="0.25">
      <c r="B29">
        <v>43733</v>
      </c>
      <c r="C29">
        <v>2681099</v>
      </c>
      <c r="D29">
        <v>5913600</v>
      </c>
      <c r="E29">
        <v>5913600</v>
      </c>
      <c r="F29" t="s">
        <v>230</v>
      </c>
      <c r="G29">
        <v>274</v>
      </c>
      <c r="H29" t="s">
        <v>231</v>
      </c>
      <c r="I29">
        <v>3</v>
      </c>
      <c r="K29">
        <f t="shared" si="0"/>
        <v>1.6311594611015854</v>
      </c>
      <c r="L29">
        <f t="shared" si="1"/>
        <v>45.337848349567103</v>
      </c>
      <c r="N29">
        <v>4719</v>
      </c>
      <c r="O29">
        <v>2492472</v>
      </c>
      <c r="P29">
        <v>5913600</v>
      </c>
      <c r="Q29">
        <v>5913600</v>
      </c>
      <c r="R29" t="s">
        <v>107</v>
      </c>
      <c r="S29">
        <v>24</v>
      </c>
      <c r="T29" t="s">
        <v>108</v>
      </c>
      <c r="U29">
        <v>3</v>
      </c>
      <c r="W29">
        <f t="shared" si="2"/>
        <v>0.1893301108297305</v>
      </c>
      <c r="X29">
        <f t="shared" si="3"/>
        <v>42.148133116883116</v>
      </c>
    </row>
    <row r="30" spans="2:24" x14ac:dyDescent="0.25">
      <c r="B30">
        <v>44331</v>
      </c>
      <c r="C30">
        <v>2501888</v>
      </c>
      <c r="D30">
        <v>5913600</v>
      </c>
      <c r="E30">
        <v>5913600</v>
      </c>
      <c r="F30" t="s">
        <v>232</v>
      </c>
      <c r="G30">
        <v>275</v>
      </c>
      <c r="H30" t="s">
        <v>233</v>
      </c>
      <c r="I30">
        <v>4</v>
      </c>
      <c r="K30">
        <f t="shared" si="0"/>
        <v>1.7719018597155429</v>
      </c>
      <c r="L30">
        <f t="shared" si="1"/>
        <v>42.307359307359306</v>
      </c>
      <c r="N30">
        <v>1054</v>
      </c>
      <c r="O30">
        <v>2625043</v>
      </c>
      <c r="P30">
        <v>5913600</v>
      </c>
      <c r="Q30">
        <v>5913600</v>
      </c>
      <c r="R30" t="s">
        <v>109</v>
      </c>
      <c r="S30">
        <v>25</v>
      </c>
      <c r="T30" t="s">
        <v>110</v>
      </c>
      <c r="U30">
        <v>4</v>
      </c>
      <c r="W30">
        <f t="shared" si="2"/>
        <v>4.0151723228914728E-2</v>
      </c>
      <c r="X30">
        <f t="shared" si="3"/>
        <v>44.389931682900432</v>
      </c>
    </row>
    <row r="31" spans="2:24" x14ac:dyDescent="0.25">
      <c r="B31">
        <v>51861</v>
      </c>
      <c r="C31">
        <v>2553831</v>
      </c>
      <c r="D31">
        <v>5913600</v>
      </c>
      <c r="E31">
        <v>5913600</v>
      </c>
      <c r="F31" t="s">
        <v>234</v>
      </c>
      <c r="G31">
        <v>276</v>
      </c>
      <c r="H31" t="s">
        <v>235</v>
      </c>
      <c r="I31">
        <v>5</v>
      </c>
      <c r="K31">
        <f t="shared" si="0"/>
        <v>2.0307138569466812</v>
      </c>
      <c r="L31">
        <f t="shared" si="1"/>
        <v>43.185724431818187</v>
      </c>
      <c r="N31">
        <v>29794</v>
      </c>
      <c r="O31">
        <v>2702169</v>
      </c>
      <c r="P31">
        <v>5913600</v>
      </c>
      <c r="Q31">
        <v>5913600</v>
      </c>
      <c r="R31" t="s">
        <v>111</v>
      </c>
      <c r="S31">
        <v>26</v>
      </c>
      <c r="T31" t="s">
        <v>112</v>
      </c>
      <c r="U31">
        <v>5</v>
      </c>
      <c r="W31">
        <f t="shared" si="2"/>
        <v>1.1025957295787199</v>
      </c>
      <c r="X31">
        <f t="shared" si="3"/>
        <v>45.694145698051948</v>
      </c>
    </row>
    <row r="32" spans="2:24" x14ac:dyDescent="0.25">
      <c r="B32">
        <v>65816</v>
      </c>
      <c r="C32">
        <v>2469984</v>
      </c>
      <c r="D32">
        <v>5913600</v>
      </c>
      <c r="E32">
        <v>5913600</v>
      </c>
      <c r="F32" t="s">
        <v>236</v>
      </c>
      <c r="G32">
        <v>277</v>
      </c>
      <c r="H32" t="s">
        <v>237</v>
      </c>
      <c r="I32">
        <v>6</v>
      </c>
      <c r="K32">
        <f t="shared" si="0"/>
        <v>2.6646326453936542</v>
      </c>
      <c r="L32">
        <f t="shared" si="1"/>
        <v>41.767857142857146</v>
      </c>
      <c r="N32">
        <v>47415</v>
      </c>
      <c r="O32">
        <v>2489813</v>
      </c>
      <c r="P32">
        <v>5913600</v>
      </c>
      <c r="Q32">
        <v>5913600</v>
      </c>
      <c r="R32" t="s">
        <v>113</v>
      </c>
      <c r="S32">
        <v>27</v>
      </c>
      <c r="T32" t="s">
        <v>114</v>
      </c>
      <c r="U32">
        <v>6</v>
      </c>
      <c r="W32">
        <f t="shared" si="2"/>
        <v>1.904359885662096</v>
      </c>
      <c r="X32">
        <f t="shared" si="3"/>
        <v>42.10316896645022</v>
      </c>
    </row>
    <row r="33" spans="2:24" x14ac:dyDescent="0.25">
      <c r="B33">
        <v>44777</v>
      </c>
      <c r="C33">
        <v>2455677</v>
      </c>
      <c r="D33">
        <v>5913600</v>
      </c>
      <c r="E33">
        <v>5913600</v>
      </c>
      <c r="F33" t="s">
        <v>238</v>
      </c>
      <c r="G33">
        <v>278</v>
      </c>
      <c r="H33" t="s">
        <v>239</v>
      </c>
      <c r="I33">
        <v>7</v>
      </c>
      <c r="K33">
        <f t="shared" si="0"/>
        <v>1.8234075572642494</v>
      </c>
      <c r="L33">
        <f t="shared" si="1"/>
        <v>41.525923295454547</v>
      </c>
      <c r="N33">
        <v>70163</v>
      </c>
      <c r="O33">
        <v>2536571</v>
      </c>
      <c r="P33">
        <v>5913600</v>
      </c>
      <c r="Q33">
        <v>5913600</v>
      </c>
      <c r="R33" t="s">
        <v>115</v>
      </c>
      <c r="S33">
        <v>28</v>
      </c>
      <c r="T33" t="s">
        <v>116</v>
      </c>
      <c r="U33">
        <v>7</v>
      </c>
      <c r="W33">
        <f t="shared" si="2"/>
        <v>2.7660570116113448</v>
      </c>
      <c r="X33">
        <f t="shared" si="3"/>
        <v>42.893854843073591</v>
      </c>
    </row>
    <row r="34" spans="2:24" x14ac:dyDescent="0.25">
      <c r="B34">
        <v>57005</v>
      </c>
      <c r="C34">
        <v>2884799</v>
      </c>
      <c r="D34">
        <v>5913600</v>
      </c>
      <c r="E34">
        <v>5913600</v>
      </c>
      <c r="F34" t="s">
        <v>240</v>
      </c>
      <c r="G34">
        <v>279</v>
      </c>
      <c r="H34" t="s">
        <v>241</v>
      </c>
      <c r="I34">
        <v>8</v>
      </c>
      <c r="K34">
        <f t="shared" si="0"/>
        <v>1.9760475513198668</v>
      </c>
      <c r="L34">
        <f t="shared" si="1"/>
        <v>48.78245062229437</v>
      </c>
      <c r="N34">
        <v>3556</v>
      </c>
      <c r="O34">
        <v>2657776</v>
      </c>
      <c r="P34">
        <v>5913600</v>
      </c>
      <c r="Q34">
        <v>5913600</v>
      </c>
      <c r="R34" t="s">
        <v>117</v>
      </c>
      <c r="S34">
        <v>29</v>
      </c>
      <c r="T34" t="s">
        <v>118</v>
      </c>
      <c r="U34">
        <v>8</v>
      </c>
      <c r="W34">
        <f t="shared" si="2"/>
        <v>0.13379607611777666</v>
      </c>
      <c r="X34">
        <f t="shared" si="3"/>
        <v>44.94345238095238</v>
      </c>
    </row>
    <row r="35" spans="2:24" x14ac:dyDescent="0.25">
      <c r="B35">
        <v>45788</v>
      </c>
      <c r="C35">
        <v>2690303</v>
      </c>
      <c r="D35">
        <v>5913600</v>
      </c>
      <c r="E35">
        <v>5913600</v>
      </c>
      <c r="F35" t="s">
        <v>242</v>
      </c>
      <c r="G35">
        <v>280</v>
      </c>
      <c r="H35" t="s">
        <v>243</v>
      </c>
      <c r="I35">
        <v>9</v>
      </c>
      <c r="K35">
        <f t="shared" si="0"/>
        <v>1.701964425568421</v>
      </c>
      <c r="L35">
        <f t="shared" si="1"/>
        <v>45.493489583333336</v>
      </c>
      <c r="N35">
        <v>46706</v>
      </c>
      <c r="O35">
        <v>2370824</v>
      </c>
      <c r="P35">
        <v>5913600</v>
      </c>
      <c r="Q35">
        <v>5913600</v>
      </c>
      <c r="R35" t="s">
        <v>119</v>
      </c>
      <c r="S35">
        <v>30</v>
      </c>
      <c r="T35" t="s">
        <v>120</v>
      </c>
      <c r="U35">
        <v>9</v>
      </c>
      <c r="W35">
        <f t="shared" si="2"/>
        <v>1.9700323600570941</v>
      </c>
      <c r="X35">
        <f t="shared" si="3"/>
        <v>40.09104437229437</v>
      </c>
    </row>
    <row r="36" spans="2:24" x14ac:dyDescent="0.25">
      <c r="K36">
        <f>AVERAGE(K6:K35)</f>
        <v>1.7189615124502378</v>
      </c>
      <c r="L36">
        <f>AVERAGE(L6:L35)</f>
        <v>44.407300121753238</v>
      </c>
      <c r="W36">
        <f>AVERAGE(W6:W35)</f>
        <v>0.86470732116654425</v>
      </c>
      <c r="X36">
        <f>AVERAGE(X6:X35)</f>
        <v>46.121162518037522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150D-BE37-4DF8-BB90-DFC571C99AD8}">
  <dimension ref="B2:X37"/>
  <sheetViews>
    <sheetView zoomScale="85" zoomScaleNormal="85" workbookViewId="0">
      <selection activeCell="B2" sqref="B2"/>
    </sheetView>
  </sheetViews>
  <sheetFormatPr defaultRowHeight="15" x14ac:dyDescent="0.25"/>
  <sheetData>
    <row r="2" spans="2:24" x14ac:dyDescent="0.25">
      <c r="B2" s="2" t="s">
        <v>431</v>
      </c>
    </row>
    <row r="4" spans="2:24" x14ac:dyDescent="0.25">
      <c r="B4" s="2" t="s">
        <v>369</v>
      </c>
      <c r="N4" s="1" t="s">
        <v>0</v>
      </c>
    </row>
    <row r="5" spans="2:24" x14ac:dyDescent="0.25">
      <c r="B5" s="2"/>
      <c r="N5" s="1"/>
    </row>
    <row r="6" spans="2:24" x14ac:dyDescent="0.25">
      <c r="B6" s="2" t="s">
        <v>439</v>
      </c>
      <c r="C6" s="2" t="s">
        <v>438</v>
      </c>
      <c r="D6" s="2" t="s">
        <v>437</v>
      </c>
      <c r="E6" s="2" t="s">
        <v>437</v>
      </c>
      <c r="F6" s="2" t="s">
        <v>436</v>
      </c>
      <c r="G6" s="2"/>
      <c r="H6" s="2"/>
      <c r="I6" s="2" t="s">
        <v>435</v>
      </c>
      <c r="J6" s="2"/>
      <c r="K6" s="2" t="s">
        <v>433</v>
      </c>
      <c r="L6" s="2" t="s">
        <v>434</v>
      </c>
      <c r="N6" s="2" t="s">
        <v>439</v>
      </c>
      <c r="O6" s="2" t="s">
        <v>438</v>
      </c>
      <c r="P6" s="2" t="s">
        <v>437</v>
      </c>
      <c r="Q6" s="2" t="s">
        <v>437</v>
      </c>
      <c r="R6" s="2" t="s">
        <v>436</v>
      </c>
      <c r="S6" s="2"/>
      <c r="T6" s="2"/>
      <c r="U6" s="2" t="s">
        <v>435</v>
      </c>
      <c r="V6" s="2"/>
      <c r="W6" s="2" t="s">
        <v>433</v>
      </c>
      <c r="X6" s="2" t="s">
        <v>434</v>
      </c>
    </row>
    <row r="7" spans="2:24" x14ac:dyDescent="0.25">
      <c r="B7">
        <v>96035</v>
      </c>
      <c r="C7">
        <v>2526942</v>
      </c>
      <c r="D7">
        <v>5913600</v>
      </c>
      <c r="E7">
        <v>5913600</v>
      </c>
      <c r="F7" t="s">
        <v>370</v>
      </c>
      <c r="G7">
        <v>191</v>
      </c>
      <c r="H7" t="s">
        <v>371</v>
      </c>
      <c r="I7">
        <v>10</v>
      </c>
      <c r="K7">
        <f>B7/C7*100</f>
        <v>3.8004433817634116</v>
      </c>
      <c r="L7">
        <f>C7/D7*100</f>
        <v>42.731026785714285</v>
      </c>
      <c r="N7">
        <v>17225</v>
      </c>
      <c r="O7">
        <v>2574616</v>
      </c>
      <c r="P7">
        <v>5913600</v>
      </c>
      <c r="Q7">
        <v>5913600</v>
      </c>
      <c r="R7" t="s">
        <v>249</v>
      </c>
      <c r="S7">
        <v>31</v>
      </c>
      <c r="T7" t="s">
        <v>250</v>
      </c>
      <c r="U7">
        <v>10</v>
      </c>
      <c r="W7">
        <f>N7/O7*100</f>
        <v>0.66903180901540271</v>
      </c>
      <c r="X7">
        <f>O7/P7*100</f>
        <v>43.537202380952387</v>
      </c>
    </row>
    <row r="8" spans="2:24" x14ac:dyDescent="0.25">
      <c r="B8">
        <v>21582</v>
      </c>
      <c r="C8">
        <v>2579131</v>
      </c>
      <c r="D8">
        <v>5913600</v>
      </c>
      <c r="E8">
        <v>5913600</v>
      </c>
      <c r="F8" t="s">
        <v>372</v>
      </c>
      <c r="G8">
        <v>192</v>
      </c>
      <c r="H8" t="s">
        <v>373</v>
      </c>
      <c r="I8">
        <v>11</v>
      </c>
      <c r="K8">
        <f t="shared" ref="K8:K36" si="0">B8/C8*100</f>
        <v>0.83679347811336457</v>
      </c>
      <c r="L8">
        <f t="shared" ref="L8:L36" si="1">C8/D8*100</f>
        <v>43.613551812770559</v>
      </c>
      <c r="N8">
        <v>67184</v>
      </c>
      <c r="O8">
        <v>3103587</v>
      </c>
      <c r="P8">
        <v>5913600</v>
      </c>
      <c r="Q8">
        <v>5913600</v>
      </c>
      <c r="R8" t="s">
        <v>251</v>
      </c>
      <c r="S8">
        <v>32</v>
      </c>
      <c r="T8" t="s">
        <v>252</v>
      </c>
      <c r="U8">
        <v>11</v>
      </c>
      <c r="W8">
        <f t="shared" ref="W8:W36" si="2">N8/O8*100</f>
        <v>2.1647210147484186</v>
      </c>
      <c r="X8">
        <f t="shared" ref="X8:X36" si="3">O8/P8*100</f>
        <v>52.482193587662337</v>
      </c>
    </row>
    <row r="9" spans="2:24" x14ac:dyDescent="0.25">
      <c r="B9">
        <v>112136</v>
      </c>
      <c r="C9">
        <v>2522945</v>
      </c>
      <c r="D9">
        <v>5913600</v>
      </c>
      <c r="E9">
        <v>5913600</v>
      </c>
      <c r="F9" t="s">
        <v>374</v>
      </c>
      <c r="G9">
        <v>193</v>
      </c>
      <c r="H9" t="s">
        <v>375</v>
      </c>
      <c r="I9">
        <v>12</v>
      </c>
      <c r="K9">
        <f t="shared" si="0"/>
        <v>4.4446470295626739</v>
      </c>
      <c r="L9">
        <f t="shared" si="1"/>
        <v>42.663436823593074</v>
      </c>
      <c r="N9">
        <v>19217</v>
      </c>
      <c r="O9">
        <v>2847779</v>
      </c>
      <c r="P9">
        <v>5913600</v>
      </c>
      <c r="Q9">
        <v>5913600</v>
      </c>
      <c r="R9" t="s">
        <v>253</v>
      </c>
      <c r="S9">
        <v>33</v>
      </c>
      <c r="T9" t="s">
        <v>254</v>
      </c>
      <c r="U9">
        <v>12</v>
      </c>
      <c r="W9">
        <f t="shared" si="2"/>
        <v>0.67480657733623295</v>
      </c>
      <c r="X9">
        <f t="shared" si="3"/>
        <v>48.156436011904766</v>
      </c>
    </row>
    <row r="10" spans="2:24" x14ac:dyDescent="0.25">
      <c r="B10">
        <v>91769</v>
      </c>
      <c r="C10">
        <v>3004732</v>
      </c>
      <c r="D10">
        <v>5913600</v>
      </c>
      <c r="E10">
        <v>5913600</v>
      </c>
      <c r="F10" t="s">
        <v>376</v>
      </c>
      <c r="G10">
        <v>194</v>
      </c>
      <c r="H10" t="s">
        <v>377</v>
      </c>
      <c r="I10">
        <v>13</v>
      </c>
      <c r="K10">
        <f t="shared" si="0"/>
        <v>3.0541492552413994</v>
      </c>
      <c r="L10">
        <f t="shared" si="1"/>
        <v>50.810538419913421</v>
      </c>
      <c r="N10">
        <v>5798</v>
      </c>
      <c r="O10">
        <v>3327322</v>
      </c>
      <c r="P10">
        <v>5913600</v>
      </c>
      <c r="Q10">
        <v>5913600</v>
      </c>
      <c r="R10" t="s">
        <v>255</v>
      </c>
      <c r="S10">
        <v>34</v>
      </c>
      <c r="T10" t="s">
        <v>256</v>
      </c>
      <c r="U10">
        <v>13</v>
      </c>
      <c r="W10">
        <f t="shared" si="2"/>
        <v>0.17425425011465678</v>
      </c>
      <c r="X10">
        <f t="shared" si="3"/>
        <v>56.265591179653683</v>
      </c>
    </row>
    <row r="11" spans="2:24" x14ac:dyDescent="0.25">
      <c r="B11">
        <v>53650</v>
      </c>
      <c r="C11">
        <v>2508324</v>
      </c>
      <c r="D11">
        <v>5913600</v>
      </c>
      <c r="E11">
        <v>5913600</v>
      </c>
      <c r="F11" t="s">
        <v>378</v>
      </c>
      <c r="G11">
        <v>195</v>
      </c>
      <c r="H11" t="s">
        <v>379</v>
      </c>
      <c r="I11">
        <v>14</v>
      </c>
      <c r="K11">
        <f t="shared" si="0"/>
        <v>2.1388783905109547</v>
      </c>
      <c r="L11">
        <f t="shared" si="1"/>
        <v>42.41619318181818</v>
      </c>
      <c r="N11">
        <v>7782</v>
      </c>
      <c r="O11">
        <v>3026104</v>
      </c>
      <c r="P11">
        <v>5913600</v>
      </c>
      <c r="Q11">
        <v>5913600</v>
      </c>
      <c r="R11" t="s">
        <v>257</v>
      </c>
      <c r="S11">
        <v>35</v>
      </c>
      <c r="T11" t="s">
        <v>258</v>
      </c>
      <c r="U11">
        <v>14</v>
      </c>
      <c r="W11">
        <f t="shared" si="2"/>
        <v>0.25716234471782862</v>
      </c>
      <c r="X11">
        <f t="shared" si="3"/>
        <v>51.171942640692635</v>
      </c>
    </row>
    <row r="12" spans="2:24" x14ac:dyDescent="0.25">
      <c r="B12">
        <v>104913</v>
      </c>
      <c r="C12">
        <v>2766284</v>
      </c>
      <c r="D12">
        <v>5913600</v>
      </c>
      <c r="E12">
        <v>5913600</v>
      </c>
      <c r="F12" t="s">
        <v>380</v>
      </c>
      <c r="G12">
        <v>196</v>
      </c>
      <c r="H12" t="s">
        <v>381</v>
      </c>
      <c r="I12">
        <v>15</v>
      </c>
      <c r="K12">
        <f t="shared" si="0"/>
        <v>3.7925607059868041</v>
      </c>
      <c r="L12">
        <f t="shared" si="1"/>
        <v>46.778341450216452</v>
      </c>
      <c r="N12">
        <v>407</v>
      </c>
      <c r="O12">
        <v>2819235</v>
      </c>
      <c r="P12">
        <v>5913600</v>
      </c>
      <c r="Q12">
        <v>5913600</v>
      </c>
      <c r="R12" t="s">
        <v>259</v>
      </c>
      <c r="S12">
        <v>36</v>
      </c>
      <c r="T12" t="s">
        <v>260</v>
      </c>
      <c r="U12">
        <v>15</v>
      </c>
      <c r="W12">
        <f t="shared" si="2"/>
        <v>1.4436540409011666E-2</v>
      </c>
      <c r="X12">
        <f t="shared" si="3"/>
        <v>47.673752029220779</v>
      </c>
    </row>
    <row r="13" spans="2:24" x14ac:dyDescent="0.25">
      <c r="B13">
        <v>17809</v>
      </c>
      <c r="C13">
        <v>2599783</v>
      </c>
      <c r="D13">
        <v>5913600</v>
      </c>
      <c r="E13">
        <v>5913600</v>
      </c>
      <c r="F13" t="s">
        <v>382</v>
      </c>
      <c r="G13">
        <v>197</v>
      </c>
      <c r="H13" t="s">
        <v>383</v>
      </c>
      <c r="I13">
        <v>16</v>
      </c>
      <c r="K13">
        <f t="shared" si="0"/>
        <v>0.68501871117704827</v>
      </c>
      <c r="L13">
        <f t="shared" si="1"/>
        <v>43.962780708874462</v>
      </c>
      <c r="N13">
        <v>37361</v>
      </c>
      <c r="O13">
        <v>2719251</v>
      </c>
      <c r="P13">
        <v>5913600</v>
      </c>
      <c r="Q13">
        <v>5913600</v>
      </c>
      <c r="R13" t="s">
        <v>261</v>
      </c>
      <c r="S13">
        <v>37</v>
      </c>
      <c r="T13" t="s">
        <v>262</v>
      </c>
      <c r="U13">
        <v>16</v>
      </c>
      <c r="W13">
        <f t="shared" si="2"/>
        <v>1.3739445163392419</v>
      </c>
      <c r="X13">
        <f t="shared" si="3"/>
        <v>45.983005275974023</v>
      </c>
    </row>
    <row r="14" spans="2:24" x14ac:dyDescent="0.25">
      <c r="B14">
        <v>91637</v>
      </c>
      <c r="C14">
        <v>2565153</v>
      </c>
      <c r="D14">
        <v>5913600</v>
      </c>
      <c r="E14">
        <v>5913600</v>
      </c>
      <c r="F14" t="s">
        <v>384</v>
      </c>
      <c r="G14">
        <v>198</v>
      </c>
      <c r="H14" t="s">
        <v>385</v>
      </c>
      <c r="I14">
        <v>17</v>
      </c>
      <c r="K14">
        <f t="shared" si="0"/>
        <v>3.5723795032888876</v>
      </c>
      <c r="L14">
        <f t="shared" si="1"/>
        <v>43.377181412337663</v>
      </c>
      <c r="N14">
        <v>20472</v>
      </c>
      <c r="O14">
        <v>2517591</v>
      </c>
      <c r="P14">
        <v>5913600</v>
      </c>
      <c r="Q14">
        <v>5913600</v>
      </c>
      <c r="R14" t="s">
        <v>263</v>
      </c>
      <c r="S14">
        <v>38</v>
      </c>
      <c r="T14" t="s">
        <v>264</v>
      </c>
      <c r="U14">
        <v>17</v>
      </c>
      <c r="W14">
        <f t="shared" si="2"/>
        <v>0.81315829298722475</v>
      </c>
      <c r="X14">
        <f t="shared" si="3"/>
        <v>42.572899756493506</v>
      </c>
    </row>
    <row r="15" spans="2:24" x14ac:dyDescent="0.25">
      <c r="B15">
        <v>16683</v>
      </c>
      <c r="C15">
        <v>2407849</v>
      </c>
      <c r="D15">
        <v>5913600</v>
      </c>
      <c r="E15">
        <v>5913600</v>
      </c>
      <c r="F15" t="s">
        <v>386</v>
      </c>
      <c r="G15">
        <v>199</v>
      </c>
      <c r="H15" t="s">
        <v>387</v>
      </c>
      <c r="I15">
        <v>18</v>
      </c>
      <c r="K15">
        <f t="shared" si="0"/>
        <v>0.69285906217541049</v>
      </c>
      <c r="L15">
        <f t="shared" si="1"/>
        <v>40.71714353354978</v>
      </c>
      <c r="N15">
        <v>26331</v>
      </c>
      <c r="O15">
        <v>2607595</v>
      </c>
      <c r="P15">
        <v>5913600</v>
      </c>
      <c r="Q15">
        <v>5913600</v>
      </c>
      <c r="R15" t="s">
        <v>265</v>
      </c>
      <c r="S15">
        <v>39</v>
      </c>
      <c r="T15" t="s">
        <v>266</v>
      </c>
      <c r="U15">
        <v>18</v>
      </c>
      <c r="W15">
        <f t="shared" si="2"/>
        <v>1.0097810434519163</v>
      </c>
      <c r="X15">
        <f t="shared" si="3"/>
        <v>44.094882981601728</v>
      </c>
    </row>
    <row r="16" spans="2:24" x14ac:dyDescent="0.25">
      <c r="B16">
        <v>8286</v>
      </c>
      <c r="C16">
        <v>2501887</v>
      </c>
      <c r="D16">
        <v>5913600</v>
      </c>
      <c r="E16">
        <v>5913600</v>
      </c>
      <c r="F16" t="s">
        <v>388</v>
      </c>
      <c r="G16">
        <v>200</v>
      </c>
      <c r="H16" t="s">
        <v>389</v>
      </c>
      <c r="I16">
        <v>19</v>
      </c>
      <c r="K16">
        <f t="shared" si="0"/>
        <v>0.33119001777458373</v>
      </c>
      <c r="L16">
        <f t="shared" si="1"/>
        <v>42.307342397186147</v>
      </c>
      <c r="N16">
        <v>411</v>
      </c>
      <c r="O16">
        <v>2536074</v>
      </c>
      <c r="P16">
        <v>5913600</v>
      </c>
      <c r="Q16">
        <v>5913600</v>
      </c>
      <c r="R16" t="s">
        <v>267</v>
      </c>
      <c r="S16">
        <v>40</v>
      </c>
      <c r="T16" t="s">
        <v>268</v>
      </c>
      <c r="U16">
        <v>19</v>
      </c>
      <c r="W16">
        <f t="shared" si="2"/>
        <v>1.6206151713238651E-2</v>
      </c>
      <c r="X16">
        <f t="shared" si="3"/>
        <v>42.885450487012989</v>
      </c>
    </row>
    <row r="17" spans="2:24" x14ac:dyDescent="0.25">
      <c r="B17">
        <v>16359</v>
      </c>
      <c r="C17">
        <v>2521346</v>
      </c>
      <c r="D17">
        <v>5913600</v>
      </c>
      <c r="E17">
        <v>5913600</v>
      </c>
      <c r="F17" t="s">
        <v>390</v>
      </c>
      <c r="G17">
        <v>201</v>
      </c>
      <c r="H17" t="s">
        <v>391</v>
      </c>
      <c r="I17">
        <v>1</v>
      </c>
      <c r="K17">
        <f t="shared" si="0"/>
        <v>0.64882011433575559</v>
      </c>
      <c r="L17">
        <f t="shared" si="1"/>
        <v>42.636397456709958</v>
      </c>
      <c r="N17">
        <v>16243</v>
      </c>
      <c r="O17">
        <v>2717990</v>
      </c>
      <c r="P17">
        <v>5913600</v>
      </c>
      <c r="Q17">
        <v>5913600</v>
      </c>
      <c r="R17" t="s">
        <v>269</v>
      </c>
      <c r="S17">
        <v>41</v>
      </c>
      <c r="T17" t="s">
        <v>270</v>
      </c>
      <c r="U17">
        <v>1</v>
      </c>
      <c r="W17">
        <f t="shared" si="2"/>
        <v>0.59761073440299628</v>
      </c>
      <c r="X17">
        <f t="shared" si="3"/>
        <v>45.961681547619051</v>
      </c>
    </row>
    <row r="18" spans="2:24" x14ac:dyDescent="0.25">
      <c r="B18">
        <v>36354</v>
      </c>
      <c r="C18">
        <v>2210942</v>
      </c>
      <c r="D18">
        <v>5913600</v>
      </c>
      <c r="E18">
        <v>5913600</v>
      </c>
      <c r="F18" t="s">
        <v>392</v>
      </c>
      <c r="G18">
        <v>202</v>
      </c>
      <c r="H18" t="s">
        <v>393</v>
      </c>
      <c r="I18">
        <v>20</v>
      </c>
      <c r="K18">
        <f t="shared" si="0"/>
        <v>1.6442765120025762</v>
      </c>
      <c r="L18">
        <f t="shared" si="1"/>
        <v>37.387412067099568</v>
      </c>
      <c r="N18">
        <v>76122</v>
      </c>
      <c r="O18">
        <v>2438844</v>
      </c>
      <c r="P18">
        <v>5913600</v>
      </c>
      <c r="Q18">
        <v>5913600</v>
      </c>
      <c r="R18" t="s">
        <v>271</v>
      </c>
      <c r="S18">
        <v>42</v>
      </c>
      <c r="T18" t="s">
        <v>272</v>
      </c>
      <c r="U18">
        <v>20</v>
      </c>
      <c r="W18">
        <f t="shared" si="2"/>
        <v>3.1212328463813184</v>
      </c>
      <c r="X18">
        <f t="shared" si="3"/>
        <v>41.241274350649348</v>
      </c>
    </row>
    <row r="19" spans="2:24" x14ac:dyDescent="0.25">
      <c r="B19">
        <v>82983</v>
      </c>
      <c r="C19">
        <v>2407678</v>
      </c>
      <c r="D19">
        <v>5913600</v>
      </c>
      <c r="E19">
        <v>5913600</v>
      </c>
      <c r="F19" t="s">
        <v>394</v>
      </c>
      <c r="G19">
        <v>203</v>
      </c>
      <c r="H19" t="s">
        <v>395</v>
      </c>
      <c r="I19">
        <v>21</v>
      </c>
      <c r="K19">
        <f t="shared" si="0"/>
        <v>3.4465987561459634</v>
      </c>
      <c r="L19">
        <f t="shared" si="1"/>
        <v>40.714251893939398</v>
      </c>
      <c r="N19">
        <v>9623</v>
      </c>
      <c r="O19">
        <v>2933797</v>
      </c>
      <c r="P19">
        <v>5913600</v>
      </c>
      <c r="Q19">
        <v>5913600</v>
      </c>
      <c r="R19" t="s">
        <v>273</v>
      </c>
      <c r="S19">
        <v>43</v>
      </c>
      <c r="T19" t="s">
        <v>274</v>
      </c>
      <c r="U19">
        <v>21</v>
      </c>
      <c r="W19">
        <f t="shared" si="2"/>
        <v>0.32800497103241977</v>
      </c>
      <c r="X19">
        <f t="shared" si="3"/>
        <v>49.611015286796537</v>
      </c>
    </row>
    <row r="20" spans="2:24" x14ac:dyDescent="0.25">
      <c r="B20">
        <v>24053</v>
      </c>
      <c r="C20">
        <v>2570952</v>
      </c>
      <c r="D20">
        <v>5913600</v>
      </c>
      <c r="E20">
        <v>5913600</v>
      </c>
      <c r="F20" t="s">
        <v>396</v>
      </c>
      <c r="G20">
        <v>204</v>
      </c>
      <c r="H20" t="s">
        <v>397</v>
      </c>
      <c r="I20">
        <v>22</v>
      </c>
      <c r="K20">
        <f t="shared" si="0"/>
        <v>0.93556783635011465</v>
      </c>
      <c r="L20">
        <f t="shared" si="1"/>
        <v>43.475243506493506</v>
      </c>
      <c r="N20">
        <v>3083</v>
      </c>
      <c r="O20">
        <v>2864637</v>
      </c>
      <c r="P20">
        <v>5913600</v>
      </c>
      <c r="Q20">
        <v>5913600</v>
      </c>
      <c r="R20" t="s">
        <v>275</v>
      </c>
      <c r="S20">
        <v>44</v>
      </c>
      <c r="T20" t="s">
        <v>276</v>
      </c>
      <c r="U20">
        <v>22</v>
      </c>
      <c r="W20">
        <f t="shared" si="2"/>
        <v>0.10762271101015591</v>
      </c>
      <c r="X20">
        <f t="shared" si="3"/>
        <v>48.441507711038959</v>
      </c>
    </row>
    <row r="21" spans="2:24" x14ac:dyDescent="0.25">
      <c r="B21">
        <v>12889</v>
      </c>
      <c r="C21">
        <v>2278907</v>
      </c>
      <c r="D21">
        <v>5913600</v>
      </c>
      <c r="E21">
        <v>5913600</v>
      </c>
      <c r="F21" t="s">
        <v>398</v>
      </c>
      <c r="G21">
        <v>205</v>
      </c>
      <c r="H21" t="s">
        <v>399</v>
      </c>
      <c r="I21">
        <v>23</v>
      </c>
      <c r="K21">
        <f t="shared" si="0"/>
        <v>0.56557814776996163</v>
      </c>
      <c r="L21">
        <f t="shared" si="1"/>
        <v>38.536711985930737</v>
      </c>
      <c r="N21">
        <v>6053</v>
      </c>
      <c r="O21">
        <v>3006500</v>
      </c>
      <c r="P21">
        <v>5913600</v>
      </c>
      <c r="Q21">
        <v>5913600</v>
      </c>
      <c r="R21" t="s">
        <v>277</v>
      </c>
      <c r="S21">
        <v>45</v>
      </c>
      <c r="T21" t="s">
        <v>278</v>
      </c>
      <c r="U21">
        <v>23</v>
      </c>
      <c r="W21">
        <f t="shared" si="2"/>
        <v>0.2013304506901713</v>
      </c>
      <c r="X21">
        <f t="shared" si="3"/>
        <v>50.840435606060609</v>
      </c>
    </row>
    <row r="22" spans="2:24" x14ac:dyDescent="0.25">
      <c r="B22">
        <v>32809</v>
      </c>
      <c r="C22">
        <v>2835979</v>
      </c>
      <c r="D22">
        <v>5913600</v>
      </c>
      <c r="E22">
        <v>5913600</v>
      </c>
      <c r="F22" t="s">
        <v>400</v>
      </c>
      <c r="G22">
        <v>206</v>
      </c>
      <c r="H22" t="s">
        <v>401</v>
      </c>
      <c r="I22">
        <v>24</v>
      </c>
      <c r="K22">
        <f t="shared" si="0"/>
        <v>1.1568844480160114</v>
      </c>
      <c r="L22">
        <f t="shared" si="1"/>
        <v>47.956895968614724</v>
      </c>
      <c r="N22">
        <v>7114</v>
      </c>
      <c r="O22">
        <v>2926463</v>
      </c>
      <c r="P22">
        <v>5913600</v>
      </c>
      <c r="Q22">
        <v>5913600</v>
      </c>
      <c r="R22" t="s">
        <v>279</v>
      </c>
      <c r="S22">
        <v>46</v>
      </c>
      <c r="T22" t="s">
        <v>280</v>
      </c>
      <c r="U22">
        <v>24</v>
      </c>
      <c r="W22">
        <f t="shared" si="2"/>
        <v>0.24309208761566439</v>
      </c>
      <c r="X22">
        <f t="shared" si="3"/>
        <v>49.48699607683983</v>
      </c>
    </row>
    <row r="23" spans="2:24" x14ac:dyDescent="0.25">
      <c r="B23">
        <v>29563</v>
      </c>
      <c r="C23">
        <v>2605269</v>
      </c>
      <c r="D23">
        <v>5913600</v>
      </c>
      <c r="E23">
        <v>5913600</v>
      </c>
      <c r="F23" t="s">
        <v>402</v>
      </c>
      <c r="G23">
        <v>207</v>
      </c>
      <c r="H23" t="s">
        <v>403</v>
      </c>
      <c r="I23">
        <v>25</v>
      </c>
      <c r="K23">
        <f t="shared" si="0"/>
        <v>1.1347388695754641</v>
      </c>
      <c r="L23">
        <f t="shared" si="1"/>
        <v>44.055549918831169</v>
      </c>
      <c r="N23">
        <v>5881</v>
      </c>
      <c r="O23">
        <v>3000005</v>
      </c>
      <c r="P23">
        <v>5913600</v>
      </c>
      <c r="Q23">
        <v>5913600</v>
      </c>
      <c r="R23" t="s">
        <v>281</v>
      </c>
      <c r="S23">
        <v>47</v>
      </c>
      <c r="T23" t="s">
        <v>282</v>
      </c>
      <c r="U23">
        <v>25</v>
      </c>
      <c r="W23">
        <f t="shared" si="2"/>
        <v>0.19603300661165562</v>
      </c>
      <c r="X23">
        <f t="shared" si="3"/>
        <v>50.730604031385283</v>
      </c>
    </row>
    <row r="24" spans="2:24" x14ac:dyDescent="0.25">
      <c r="B24">
        <v>13206</v>
      </c>
      <c r="C24">
        <v>2641646</v>
      </c>
      <c r="D24">
        <v>5913600</v>
      </c>
      <c r="E24">
        <v>5913600</v>
      </c>
      <c r="F24" t="s">
        <v>404</v>
      </c>
      <c r="G24">
        <v>208</v>
      </c>
      <c r="H24" t="s">
        <v>405</v>
      </c>
      <c r="I24">
        <v>26</v>
      </c>
      <c r="K24">
        <f t="shared" si="0"/>
        <v>0.4999155829357908</v>
      </c>
      <c r="L24">
        <f t="shared" si="1"/>
        <v>44.670691287878789</v>
      </c>
      <c r="N24">
        <v>10077</v>
      </c>
      <c r="O24">
        <v>2747709</v>
      </c>
      <c r="P24">
        <v>5913600</v>
      </c>
      <c r="Q24">
        <v>5913600</v>
      </c>
      <c r="R24" t="s">
        <v>283</v>
      </c>
      <c r="S24">
        <v>48</v>
      </c>
      <c r="T24" t="s">
        <v>284</v>
      </c>
      <c r="U24">
        <v>26</v>
      </c>
      <c r="W24">
        <f t="shared" si="2"/>
        <v>0.36674189297338255</v>
      </c>
      <c r="X24">
        <f t="shared" si="3"/>
        <v>46.464234983766232</v>
      </c>
    </row>
    <row r="25" spans="2:24" x14ac:dyDescent="0.25">
      <c r="B25">
        <v>18592</v>
      </c>
      <c r="C25">
        <v>2554016</v>
      </c>
      <c r="D25">
        <v>5913600</v>
      </c>
      <c r="E25">
        <v>5913600</v>
      </c>
      <c r="F25" t="s">
        <v>406</v>
      </c>
      <c r="G25">
        <v>209</v>
      </c>
      <c r="H25" t="s">
        <v>407</v>
      </c>
      <c r="I25">
        <v>27</v>
      </c>
      <c r="K25">
        <f t="shared" si="0"/>
        <v>0.72795158683422501</v>
      </c>
      <c r="L25">
        <f t="shared" si="1"/>
        <v>43.188852813852812</v>
      </c>
      <c r="N25">
        <v>11498</v>
      </c>
      <c r="O25">
        <v>2569557</v>
      </c>
      <c r="P25">
        <v>5913600</v>
      </c>
      <c r="Q25">
        <v>5913600</v>
      </c>
      <c r="R25" t="s">
        <v>285</v>
      </c>
      <c r="S25">
        <v>49</v>
      </c>
      <c r="T25" t="s">
        <v>286</v>
      </c>
      <c r="U25">
        <v>27</v>
      </c>
      <c r="W25">
        <f t="shared" si="2"/>
        <v>0.44747012811936066</v>
      </c>
      <c r="X25">
        <f t="shared" si="3"/>
        <v>43.451653814935064</v>
      </c>
    </row>
    <row r="26" spans="2:24" x14ac:dyDescent="0.25">
      <c r="B26">
        <v>38868</v>
      </c>
      <c r="C26">
        <v>2432419</v>
      </c>
      <c r="D26">
        <v>5913600</v>
      </c>
      <c r="E26">
        <v>5913600</v>
      </c>
      <c r="F26" t="s">
        <v>408</v>
      </c>
      <c r="G26">
        <v>210</v>
      </c>
      <c r="H26" t="s">
        <v>409</v>
      </c>
      <c r="I26">
        <v>28</v>
      </c>
      <c r="K26">
        <f t="shared" si="0"/>
        <v>1.5979154907110986</v>
      </c>
      <c r="L26">
        <f t="shared" si="1"/>
        <v>41.132626488095234</v>
      </c>
      <c r="N26">
        <v>22291</v>
      </c>
      <c r="O26">
        <v>2518579</v>
      </c>
      <c r="P26">
        <v>5913600</v>
      </c>
      <c r="Q26">
        <v>5913600</v>
      </c>
      <c r="R26" t="s">
        <v>287</v>
      </c>
      <c r="S26">
        <v>50</v>
      </c>
      <c r="T26" t="s">
        <v>288</v>
      </c>
      <c r="U26">
        <v>28</v>
      </c>
      <c r="W26">
        <f t="shared" si="2"/>
        <v>0.88506256901212943</v>
      </c>
      <c r="X26">
        <f t="shared" si="3"/>
        <v>42.589607007575758</v>
      </c>
    </row>
    <row r="27" spans="2:24" x14ac:dyDescent="0.25">
      <c r="B27">
        <v>104982</v>
      </c>
      <c r="C27">
        <v>2393127</v>
      </c>
      <c r="D27">
        <v>5913600</v>
      </c>
      <c r="E27">
        <v>5913600</v>
      </c>
      <c r="F27" t="s">
        <v>410</v>
      </c>
      <c r="G27">
        <v>211</v>
      </c>
      <c r="H27" t="s">
        <v>411</v>
      </c>
      <c r="I27">
        <v>29</v>
      </c>
      <c r="K27">
        <f t="shared" si="0"/>
        <v>4.3868127349697694</v>
      </c>
      <c r="L27">
        <f t="shared" si="1"/>
        <v>40.468191964285715</v>
      </c>
      <c r="N27">
        <v>14518</v>
      </c>
      <c r="O27">
        <v>2380157</v>
      </c>
      <c r="P27">
        <v>5913600</v>
      </c>
      <c r="Q27">
        <v>5913600</v>
      </c>
      <c r="R27" t="s">
        <v>289</v>
      </c>
      <c r="S27">
        <v>51</v>
      </c>
      <c r="T27" t="s">
        <v>290</v>
      </c>
      <c r="U27">
        <v>29</v>
      </c>
      <c r="W27">
        <f t="shared" si="2"/>
        <v>0.60995976315848066</v>
      </c>
      <c r="X27">
        <f t="shared" si="3"/>
        <v>40.248867018398272</v>
      </c>
    </row>
    <row r="28" spans="2:24" x14ac:dyDescent="0.25">
      <c r="B28">
        <v>110634</v>
      </c>
      <c r="C28">
        <v>2880159</v>
      </c>
      <c r="D28">
        <v>5913600</v>
      </c>
      <c r="E28">
        <v>5913600</v>
      </c>
      <c r="F28" t="s">
        <v>412</v>
      </c>
      <c r="G28">
        <v>212</v>
      </c>
      <c r="H28" t="s">
        <v>413</v>
      </c>
      <c r="I28">
        <v>2</v>
      </c>
      <c r="K28">
        <f t="shared" si="0"/>
        <v>3.8412462645291461</v>
      </c>
      <c r="L28">
        <f t="shared" si="1"/>
        <v>48.703987418831169</v>
      </c>
      <c r="N28">
        <v>24739</v>
      </c>
      <c r="O28">
        <v>2433842</v>
      </c>
      <c r="P28">
        <v>5913600</v>
      </c>
      <c r="Q28">
        <v>5913600</v>
      </c>
      <c r="R28" t="s">
        <v>291</v>
      </c>
      <c r="S28">
        <v>52</v>
      </c>
      <c r="T28" t="s">
        <v>292</v>
      </c>
      <c r="U28">
        <v>2</v>
      </c>
      <c r="W28">
        <f t="shared" si="2"/>
        <v>1.0164587512254286</v>
      </c>
      <c r="X28">
        <f t="shared" si="3"/>
        <v>41.156689664502167</v>
      </c>
    </row>
    <row r="29" spans="2:24" x14ac:dyDescent="0.25">
      <c r="B29">
        <v>26227</v>
      </c>
      <c r="C29">
        <v>2483802</v>
      </c>
      <c r="D29">
        <v>5913600</v>
      </c>
      <c r="E29">
        <v>5913600</v>
      </c>
      <c r="F29" t="s">
        <v>414</v>
      </c>
      <c r="G29">
        <v>213</v>
      </c>
      <c r="H29" t="s">
        <v>415</v>
      </c>
      <c r="I29">
        <v>30</v>
      </c>
      <c r="K29">
        <f t="shared" si="0"/>
        <v>1.0559215267561584</v>
      </c>
      <c r="L29">
        <f t="shared" si="1"/>
        <v>42.001521915584419</v>
      </c>
      <c r="N29">
        <v>73121</v>
      </c>
      <c r="O29">
        <v>2322389</v>
      </c>
      <c r="P29">
        <v>5913600</v>
      </c>
      <c r="Q29">
        <v>5913600</v>
      </c>
      <c r="R29" t="s">
        <v>293</v>
      </c>
      <c r="S29">
        <v>53</v>
      </c>
      <c r="T29" t="s">
        <v>294</v>
      </c>
      <c r="U29">
        <v>30</v>
      </c>
      <c r="W29">
        <f t="shared" si="2"/>
        <v>3.1485250748259661</v>
      </c>
      <c r="X29">
        <f t="shared" si="3"/>
        <v>39.272000135281388</v>
      </c>
    </row>
    <row r="30" spans="2:24" x14ac:dyDescent="0.25">
      <c r="B30">
        <v>7440</v>
      </c>
      <c r="C30">
        <v>2612149</v>
      </c>
      <c r="D30">
        <v>5913600</v>
      </c>
      <c r="E30">
        <v>5913600</v>
      </c>
      <c r="F30" t="s">
        <v>416</v>
      </c>
      <c r="G30">
        <v>214</v>
      </c>
      <c r="H30" t="s">
        <v>417</v>
      </c>
      <c r="I30">
        <v>3</v>
      </c>
      <c r="K30">
        <f t="shared" si="0"/>
        <v>0.28482295611774061</v>
      </c>
      <c r="L30">
        <f t="shared" si="1"/>
        <v>44.171891910173159</v>
      </c>
      <c r="N30">
        <v>28503</v>
      </c>
      <c r="O30">
        <v>2286504</v>
      </c>
      <c r="P30">
        <v>5913600</v>
      </c>
      <c r="Q30">
        <v>5913600</v>
      </c>
      <c r="R30" t="s">
        <v>295</v>
      </c>
      <c r="S30">
        <v>54</v>
      </c>
      <c r="T30" t="s">
        <v>296</v>
      </c>
      <c r="U30">
        <v>3</v>
      </c>
      <c r="W30">
        <f t="shared" si="2"/>
        <v>1.2465755581446609</v>
      </c>
      <c r="X30">
        <f t="shared" si="3"/>
        <v>38.665178571428569</v>
      </c>
    </row>
    <row r="31" spans="2:24" x14ac:dyDescent="0.25">
      <c r="B31">
        <v>71446</v>
      </c>
      <c r="C31">
        <v>2408566</v>
      </c>
      <c r="D31">
        <v>5913600</v>
      </c>
      <c r="E31">
        <v>5913600</v>
      </c>
      <c r="F31" t="s">
        <v>418</v>
      </c>
      <c r="G31">
        <v>215</v>
      </c>
      <c r="H31" t="s">
        <v>419</v>
      </c>
      <c r="I31">
        <v>4</v>
      </c>
      <c r="K31">
        <f t="shared" si="0"/>
        <v>2.9663293428537978</v>
      </c>
      <c r="L31">
        <f t="shared" si="1"/>
        <v>40.729268127705623</v>
      </c>
      <c r="N31">
        <v>21045</v>
      </c>
      <c r="O31">
        <v>2555251</v>
      </c>
      <c r="P31">
        <v>5913600</v>
      </c>
      <c r="Q31">
        <v>5913600</v>
      </c>
      <c r="R31" t="s">
        <v>297</v>
      </c>
      <c r="S31">
        <v>55</v>
      </c>
      <c r="T31" t="s">
        <v>298</v>
      </c>
      <c r="U31">
        <v>4</v>
      </c>
      <c r="W31">
        <f t="shared" si="2"/>
        <v>0.82359815141447945</v>
      </c>
      <c r="X31">
        <f t="shared" si="3"/>
        <v>43.20973687770563</v>
      </c>
    </row>
    <row r="32" spans="2:24" x14ac:dyDescent="0.25">
      <c r="B32">
        <v>99348</v>
      </c>
      <c r="C32">
        <v>2347980</v>
      </c>
      <c r="D32">
        <v>5913600</v>
      </c>
      <c r="E32">
        <v>5913600</v>
      </c>
      <c r="F32" t="s">
        <v>420</v>
      </c>
      <c r="G32">
        <v>216</v>
      </c>
      <c r="H32" t="s">
        <v>421</v>
      </c>
      <c r="I32">
        <v>5</v>
      </c>
      <c r="K32">
        <f t="shared" si="0"/>
        <v>4.2312115094677125</v>
      </c>
      <c r="L32">
        <f t="shared" si="1"/>
        <v>39.704748376623378</v>
      </c>
      <c r="N32">
        <v>191</v>
      </c>
      <c r="O32">
        <v>3055965</v>
      </c>
      <c r="P32">
        <v>5913600</v>
      </c>
      <c r="Q32">
        <v>5913600</v>
      </c>
      <c r="R32" t="s">
        <v>299</v>
      </c>
      <c r="S32">
        <v>56</v>
      </c>
      <c r="T32" t="s">
        <v>300</v>
      </c>
      <c r="U32">
        <v>5</v>
      </c>
      <c r="W32">
        <f t="shared" si="2"/>
        <v>6.2500715813171952E-3</v>
      </c>
      <c r="X32">
        <f t="shared" si="3"/>
        <v>51.676897321428569</v>
      </c>
    </row>
    <row r="33" spans="2:24" x14ac:dyDescent="0.25">
      <c r="B33">
        <v>80594</v>
      </c>
      <c r="C33">
        <v>2373109</v>
      </c>
      <c r="D33">
        <v>5913600</v>
      </c>
      <c r="E33">
        <v>5913600</v>
      </c>
      <c r="F33" t="s">
        <v>422</v>
      </c>
      <c r="G33">
        <v>217</v>
      </c>
      <c r="H33" t="s">
        <v>423</v>
      </c>
      <c r="I33">
        <v>6</v>
      </c>
      <c r="K33">
        <f t="shared" si="0"/>
        <v>3.3961356178751165</v>
      </c>
      <c r="L33">
        <f t="shared" si="1"/>
        <v>40.129684117965368</v>
      </c>
      <c r="N33">
        <v>1984</v>
      </c>
      <c r="O33">
        <v>2534949</v>
      </c>
      <c r="P33">
        <v>5913600</v>
      </c>
      <c r="Q33">
        <v>5913600</v>
      </c>
      <c r="R33" t="s">
        <v>301</v>
      </c>
      <c r="S33">
        <v>57</v>
      </c>
      <c r="T33" t="s">
        <v>302</v>
      </c>
      <c r="U33">
        <v>6</v>
      </c>
      <c r="W33">
        <f t="shared" si="2"/>
        <v>7.8265874382482642E-2</v>
      </c>
      <c r="X33">
        <f t="shared" si="3"/>
        <v>42.86642654220779</v>
      </c>
    </row>
    <row r="34" spans="2:24" x14ac:dyDescent="0.25">
      <c r="B34">
        <v>78142</v>
      </c>
      <c r="C34">
        <v>2525386</v>
      </c>
      <c r="D34">
        <v>5913600</v>
      </c>
      <c r="E34">
        <v>5913600</v>
      </c>
      <c r="F34" t="s">
        <v>424</v>
      </c>
      <c r="G34">
        <v>218</v>
      </c>
      <c r="H34" t="s">
        <v>425</v>
      </c>
      <c r="I34">
        <v>7</v>
      </c>
      <c r="K34">
        <f t="shared" si="0"/>
        <v>3.0942596498119497</v>
      </c>
      <c r="L34">
        <f t="shared" si="1"/>
        <v>42.704714556277054</v>
      </c>
      <c r="N34">
        <v>6701</v>
      </c>
      <c r="O34">
        <v>2674514</v>
      </c>
      <c r="P34">
        <v>5913600</v>
      </c>
      <c r="Q34">
        <v>5913600</v>
      </c>
      <c r="R34" t="s">
        <v>303</v>
      </c>
      <c r="S34">
        <v>58</v>
      </c>
      <c r="T34" t="s">
        <v>304</v>
      </c>
      <c r="U34">
        <v>7</v>
      </c>
      <c r="W34">
        <f t="shared" si="2"/>
        <v>0.25055019341831825</v>
      </c>
      <c r="X34">
        <f t="shared" si="3"/>
        <v>45.226494859307358</v>
      </c>
    </row>
    <row r="35" spans="2:24" x14ac:dyDescent="0.25">
      <c r="B35">
        <v>92127</v>
      </c>
      <c r="C35">
        <v>2425761</v>
      </c>
      <c r="D35">
        <v>5913600</v>
      </c>
      <c r="E35">
        <v>5913600</v>
      </c>
      <c r="F35" t="s">
        <v>426</v>
      </c>
      <c r="G35">
        <v>219</v>
      </c>
      <c r="H35" t="s">
        <v>427</v>
      </c>
      <c r="I35">
        <v>8</v>
      </c>
      <c r="K35">
        <f t="shared" si="0"/>
        <v>3.7978597231961433</v>
      </c>
      <c r="L35">
        <f t="shared" si="1"/>
        <v>41.020038555194802</v>
      </c>
      <c r="N35">
        <v>9225</v>
      </c>
      <c r="O35">
        <v>2774604</v>
      </c>
      <c r="P35">
        <v>5913600</v>
      </c>
      <c r="Q35">
        <v>5913600</v>
      </c>
      <c r="R35" t="s">
        <v>305</v>
      </c>
      <c r="S35">
        <v>59</v>
      </c>
      <c r="T35" t="s">
        <v>306</v>
      </c>
      <c r="U35">
        <v>8</v>
      </c>
      <c r="W35">
        <f t="shared" si="2"/>
        <v>0.33247987820964719</v>
      </c>
      <c r="X35">
        <f t="shared" si="3"/>
        <v>46.919034090909086</v>
      </c>
    </row>
    <row r="36" spans="2:24" x14ac:dyDescent="0.25">
      <c r="B36">
        <v>124214</v>
      </c>
      <c r="C36">
        <v>2519697</v>
      </c>
      <c r="D36">
        <v>5913600</v>
      </c>
      <c r="E36">
        <v>5913600</v>
      </c>
      <c r="F36" t="s">
        <v>428</v>
      </c>
      <c r="G36">
        <v>220</v>
      </c>
      <c r="H36" t="s">
        <v>429</v>
      </c>
      <c r="I36">
        <v>9</v>
      </c>
      <c r="K36">
        <f t="shared" si="0"/>
        <v>4.9297197242366844</v>
      </c>
      <c r="L36">
        <f t="shared" si="1"/>
        <v>42.608512581168831</v>
      </c>
      <c r="N36">
        <v>3995</v>
      </c>
      <c r="O36">
        <v>3007022</v>
      </c>
      <c r="P36">
        <v>5913600</v>
      </c>
      <c r="Q36">
        <v>5913600</v>
      </c>
      <c r="R36" t="s">
        <v>307</v>
      </c>
      <c r="S36">
        <v>60</v>
      </c>
      <c r="T36" t="s">
        <v>308</v>
      </c>
      <c r="U36">
        <v>9</v>
      </c>
      <c r="W36">
        <f t="shared" si="2"/>
        <v>0.13285569576810546</v>
      </c>
      <c r="X36">
        <f t="shared" si="3"/>
        <v>50.84926271645022</v>
      </c>
    </row>
    <row r="37" spans="2:24" x14ac:dyDescent="0.25">
      <c r="K37">
        <f>AVERAGE(K7:K36)</f>
        <v>2.2563828643361905</v>
      </c>
      <c r="L37">
        <f>AVERAGE(L7:L36)</f>
        <v>42.845824314574308</v>
      </c>
      <c r="W37">
        <f>AVERAGE(W7:W36)</f>
        <v>0.7102407650270437</v>
      </c>
      <c r="X37">
        <f>AVERAGE(X7:X36)</f>
        <v>46.124431818181826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7853-4D61-4F68-8DC3-8D6EAD50515B}">
  <dimension ref="B2:X36"/>
  <sheetViews>
    <sheetView zoomScale="85" zoomScaleNormal="85" workbookViewId="0">
      <selection activeCell="B2" sqref="B2"/>
    </sheetView>
  </sheetViews>
  <sheetFormatPr defaultRowHeight="15" x14ac:dyDescent="0.25"/>
  <sheetData>
    <row r="2" spans="2:24" x14ac:dyDescent="0.25">
      <c r="B2" s="2" t="s">
        <v>432</v>
      </c>
    </row>
    <row r="4" spans="2:24" x14ac:dyDescent="0.25">
      <c r="B4" s="1" t="s">
        <v>121</v>
      </c>
      <c r="N4" s="1" t="s">
        <v>0</v>
      </c>
    </row>
    <row r="5" spans="2:24" x14ac:dyDescent="0.25">
      <c r="B5" s="2" t="s">
        <v>439</v>
      </c>
      <c r="C5" s="2" t="s">
        <v>438</v>
      </c>
      <c r="D5" s="2" t="s">
        <v>437</v>
      </c>
      <c r="E5" s="2" t="s">
        <v>437</v>
      </c>
      <c r="F5" s="2" t="s">
        <v>436</v>
      </c>
      <c r="G5" s="2"/>
      <c r="H5" s="2"/>
      <c r="I5" s="2" t="s">
        <v>435</v>
      </c>
      <c r="J5" s="2"/>
      <c r="K5" s="2" t="s">
        <v>433</v>
      </c>
      <c r="L5" s="2" t="s">
        <v>434</v>
      </c>
      <c r="N5" s="2" t="s">
        <v>439</v>
      </c>
      <c r="O5" s="2" t="s">
        <v>438</v>
      </c>
      <c r="P5" s="2" t="s">
        <v>437</v>
      </c>
      <c r="Q5" s="2" t="s">
        <v>437</v>
      </c>
      <c r="R5" s="2" t="s">
        <v>436</v>
      </c>
      <c r="S5" s="2"/>
      <c r="T5" s="2"/>
      <c r="U5" s="2" t="s">
        <v>435</v>
      </c>
      <c r="V5" s="2"/>
      <c r="W5" s="2" t="s">
        <v>433</v>
      </c>
      <c r="X5" s="2" t="s">
        <v>434</v>
      </c>
    </row>
    <row r="6" spans="2:24" x14ac:dyDescent="0.25">
      <c r="B6">
        <v>55231</v>
      </c>
      <c r="C6">
        <v>2824938</v>
      </c>
      <c r="D6">
        <v>5913600</v>
      </c>
      <c r="E6">
        <v>5913600</v>
      </c>
      <c r="F6" t="s">
        <v>184</v>
      </c>
      <c r="G6">
        <v>221</v>
      </c>
      <c r="H6" t="s">
        <v>185</v>
      </c>
      <c r="I6">
        <v>10</v>
      </c>
      <c r="K6">
        <f>B6/C6*100</f>
        <v>1.9551225549020901</v>
      </c>
      <c r="L6">
        <f>C6/D6*100</f>
        <v>47.770190746753251</v>
      </c>
      <c r="N6">
        <v>14095</v>
      </c>
      <c r="O6">
        <v>2907050</v>
      </c>
      <c r="P6">
        <v>5913600</v>
      </c>
      <c r="Q6">
        <v>5913600</v>
      </c>
      <c r="R6" t="s">
        <v>309</v>
      </c>
      <c r="S6">
        <v>61</v>
      </c>
      <c r="T6" t="s">
        <v>310</v>
      </c>
      <c r="U6">
        <v>10</v>
      </c>
      <c r="W6">
        <f>N6/O6*100</f>
        <v>0.48485578163430276</v>
      </c>
      <c r="X6">
        <f>O6/P6*100</f>
        <v>49.158718885281381</v>
      </c>
    </row>
    <row r="7" spans="2:24" x14ac:dyDescent="0.25">
      <c r="B7">
        <v>129869</v>
      </c>
      <c r="C7">
        <v>2643772</v>
      </c>
      <c r="D7">
        <v>5913600</v>
      </c>
      <c r="E7">
        <v>5913600</v>
      </c>
      <c r="F7" t="s">
        <v>186</v>
      </c>
      <c r="G7">
        <v>222</v>
      </c>
      <c r="H7" t="s">
        <v>187</v>
      </c>
      <c r="I7">
        <v>11</v>
      </c>
      <c r="K7">
        <f t="shared" ref="K7:K35" si="0">B7/C7*100</f>
        <v>4.9122617230230139</v>
      </c>
      <c r="L7">
        <f t="shared" ref="L7:L35" si="1">C7/D7*100</f>
        <v>44.706642316017316</v>
      </c>
      <c r="N7">
        <v>19226</v>
      </c>
      <c r="O7">
        <v>2561487</v>
      </c>
      <c r="P7">
        <v>5913600</v>
      </c>
      <c r="Q7">
        <v>5913600</v>
      </c>
      <c r="R7" t="s">
        <v>311</v>
      </c>
      <c r="S7">
        <v>62</v>
      </c>
      <c r="T7" t="s">
        <v>312</v>
      </c>
      <c r="U7">
        <v>11</v>
      </c>
      <c r="W7">
        <f t="shared" ref="W7:W35" si="2">N7/O7*100</f>
        <v>0.75057964377722775</v>
      </c>
      <c r="X7">
        <f t="shared" ref="X7:X35" si="3">O7/P7*100</f>
        <v>43.315188717532465</v>
      </c>
    </row>
    <row r="8" spans="2:24" x14ac:dyDescent="0.25">
      <c r="B8">
        <v>515</v>
      </c>
      <c r="C8">
        <v>2758285</v>
      </c>
      <c r="D8">
        <v>5913600</v>
      </c>
      <c r="E8">
        <v>5913600</v>
      </c>
      <c r="F8" t="s">
        <v>188</v>
      </c>
      <c r="G8">
        <v>223</v>
      </c>
      <c r="H8" t="s">
        <v>189</v>
      </c>
      <c r="I8">
        <v>12</v>
      </c>
      <c r="K8">
        <f t="shared" si="0"/>
        <v>1.8671022029993274E-2</v>
      </c>
      <c r="L8">
        <f t="shared" si="1"/>
        <v>46.643076975108229</v>
      </c>
      <c r="N8">
        <v>10275</v>
      </c>
      <c r="O8">
        <v>2369163</v>
      </c>
      <c r="P8">
        <v>5913600</v>
      </c>
      <c r="Q8">
        <v>5913600</v>
      </c>
      <c r="R8" t="s">
        <v>313</v>
      </c>
      <c r="S8">
        <v>63</v>
      </c>
      <c r="T8" t="s">
        <v>314</v>
      </c>
      <c r="U8">
        <v>12</v>
      </c>
      <c r="W8">
        <f t="shared" si="2"/>
        <v>0.43369747037244799</v>
      </c>
      <c r="X8">
        <f t="shared" si="3"/>
        <v>40.062956574675326</v>
      </c>
    </row>
    <row r="9" spans="2:24" x14ac:dyDescent="0.25">
      <c r="B9">
        <v>32233</v>
      </c>
      <c r="C9">
        <v>2573869</v>
      </c>
      <c r="D9">
        <v>5913600</v>
      </c>
      <c r="E9">
        <v>5913600</v>
      </c>
      <c r="F9" t="s">
        <v>190</v>
      </c>
      <c r="G9">
        <v>224</v>
      </c>
      <c r="H9" t="s">
        <v>191</v>
      </c>
      <c r="I9">
        <v>13</v>
      </c>
      <c r="K9">
        <f t="shared" si="0"/>
        <v>1.2523170371141654</v>
      </c>
      <c r="L9">
        <f t="shared" si="1"/>
        <v>43.524570481601735</v>
      </c>
      <c r="N9">
        <v>48076</v>
      </c>
      <c r="O9">
        <v>2745540</v>
      </c>
      <c r="P9">
        <v>5913600</v>
      </c>
      <c r="Q9">
        <v>5913600</v>
      </c>
      <c r="R9" t="s">
        <v>315</v>
      </c>
      <c r="S9">
        <v>64</v>
      </c>
      <c r="T9" t="s">
        <v>316</v>
      </c>
      <c r="U9">
        <v>13</v>
      </c>
      <c r="W9">
        <f t="shared" si="2"/>
        <v>1.7510580796491766</v>
      </c>
      <c r="X9">
        <f t="shared" si="3"/>
        <v>46.42755681818182</v>
      </c>
    </row>
    <row r="10" spans="2:24" x14ac:dyDescent="0.25">
      <c r="B10">
        <v>22467</v>
      </c>
      <c r="C10">
        <v>2513356</v>
      </c>
      <c r="D10">
        <v>5913600</v>
      </c>
      <c r="E10">
        <v>5913600</v>
      </c>
      <c r="F10" t="s">
        <v>192</v>
      </c>
      <c r="G10">
        <v>225</v>
      </c>
      <c r="H10" t="s">
        <v>193</v>
      </c>
      <c r="I10">
        <v>14</v>
      </c>
      <c r="K10">
        <f t="shared" si="0"/>
        <v>0.89390440510616087</v>
      </c>
      <c r="L10">
        <f t="shared" si="1"/>
        <v>42.501285173160177</v>
      </c>
      <c r="N10">
        <v>7595</v>
      </c>
      <c r="O10">
        <v>2770561</v>
      </c>
      <c r="P10">
        <v>5913600</v>
      </c>
      <c r="Q10">
        <v>5913600</v>
      </c>
      <c r="R10" t="s">
        <v>317</v>
      </c>
      <c r="S10">
        <v>65</v>
      </c>
      <c r="T10" t="s">
        <v>318</v>
      </c>
      <c r="U10">
        <v>14</v>
      </c>
      <c r="W10">
        <f t="shared" si="2"/>
        <v>0.27413220643761316</v>
      </c>
      <c r="X10">
        <f t="shared" si="3"/>
        <v>46.850666260822507</v>
      </c>
    </row>
    <row r="11" spans="2:24" x14ac:dyDescent="0.25">
      <c r="B11">
        <v>0</v>
      </c>
      <c r="C11">
        <v>2582184</v>
      </c>
      <c r="D11">
        <v>5913600</v>
      </c>
      <c r="E11">
        <v>5913600</v>
      </c>
      <c r="F11" t="s">
        <v>194</v>
      </c>
      <c r="G11">
        <v>226</v>
      </c>
      <c r="H11" t="s">
        <v>195</v>
      </c>
      <c r="I11">
        <v>15</v>
      </c>
      <c r="K11">
        <f t="shared" si="0"/>
        <v>0</v>
      </c>
      <c r="L11">
        <f t="shared" si="1"/>
        <v>43.665178571428569</v>
      </c>
      <c r="N11">
        <v>7923</v>
      </c>
      <c r="O11">
        <v>2633362</v>
      </c>
      <c r="P11">
        <v>5913600</v>
      </c>
      <c r="Q11">
        <v>5913600</v>
      </c>
      <c r="R11" t="s">
        <v>319</v>
      </c>
      <c r="S11">
        <v>66</v>
      </c>
      <c r="T11" t="s">
        <v>320</v>
      </c>
      <c r="U11">
        <v>15</v>
      </c>
      <c r="W11">
        <f t="shared" si="2"/>
        <v>0.30087014242629762</v>
      </c>
      <c r="X11">
        <f t="shared" si="3"/>
        <v>44.530607413419915</v>
      </c>
    </row>
    <row r="12" spans="2:24" x14ac:dyDescent="0.25">
      <c r="B12">
        <v>31048</v>
      </c>
      <c r="C12">
        <v>2366232</v>
      </c>
      <c r="D12">
        <v>5913600</v>
      </c>
      <c r="E12">
        <v>5913600</v>
      </c>
      <c r="F12" t="s">
        <v>196</v>
      </c>
      <c r="G12">
        <v>227</v>
      </c>
      <c r="H12" t="s">
        <v>197</v>
      </c>
      <c r="I12">
        <v>16</v>
      </c>
      <c r="K12">
        <f t="shared" si="0"/>
        <v>1.3121283120167422</v>
      </c>
      <c r="L12">
        <f t="shared" si="1"/>
        <v>40.013392857142861</v>
      </c>
      <c r="N12">
        <v>923</v>
      </c>
      <c r="O12">
        <v>2509338</v>
      </c>
      <c r="P12">
        <v>5913600</v>
      </c>
      <c r="Q12">
        <v>5913600</v>
      </c>
      <c r="R12" t="s">
        <v>321</v>
      </c>
      <c r="S12">
        <v>67</v>
      </c>
      <c r="T12" t="s">
        <v>322</v>
      </c>
      <c r="U12">
        <v>16</v>
      </c>
      <c r="W12">
        <f t="shared" si="2"/>
        <v>3.6782609596634652E-2</v>
      </c>
      <c r="X12">
        <f t="shared" si="3"/>
        <v>42.433340097402599</v>
      </c>
    </row>
    <row r="13" spans="2:24" x14ac:dyDescent="0.25">
      <c r="B13">
        <v>30678</v>
      </c>
      <c r="C13">
        <v>2515885</v>
      </c>
      <c r="D13">
        <v>5913600</v>
      </c>
      <c r="E13">
        <v>5913600</v>
      </c>
      <c r="F13" t="s">
        <v>198</v>
      </c>
      <c r="G13">
        <v>228</v>
      </c>
      <c r="H13" t="s">
        <v>199</v>
      </c>
      <c r="I13">
        <v>17</v>
      </c>
      <c r="K13">
        <f t="shared" si="0"/>
        <v>1.219372109615503</v>
      </c>
      <c r="L13">
        <f t="shared" si="1"/>
        <v>42.544051001082252</v>
      </c>
      <c r="N13">
        <v>3768</v>
      </c>
      <c r="O13">
        <v>2759645</v>
      </c>
      <c r="P13">
        <v>5913600</v>
      </c>
      <c r="Q13">
        <v>5913600</v>
      </c>
      <c r="R13" t="s">
        <v>323</v>
      </c>
      <c r="S13">
        <v>68</v>
      </c>
      <c r="T13" t="s">
        <v>324</v>
      </c>
      <c r="U13">
        <v>17</v>
      </c>
      <c r="W13">
        <f t="shared" si="2"/>
        <v>0.13653930125070435</v>
      </c>
      <c r="X13">
        <f t="shared" si="3"/>
        <v>46.666074810606062</v>
      </c>
    </row>
    <row r="14" spans="2:24" x14ac:dyDescent="0.25">
      <c r="B14">
        <v>38375</v>
      </c>
      <c r="C14">
        <v>2533465</v>
      </c>
      <c r="D14">
        <v>5913600</v>
      </c>
      <c r="E14">
        <v>5913600</v>
      </c>
      <c r="F14" t="s">
        <v>200</v>
      </c>
      <c r="G14">
        <v>229</v>
      </c>
      <c r="H14" t="s">
        <v>201</v>
      </c>
      <c r="I14">
        <v>18</v>
      </c>
      <c r="K14">
        <f t="shared" si="0"/>
        <v>1.5147239057970014</v>
      </c>
      <c r="L14">
        <f t="shared" si="1"/>
        <v>42.841331845238095</v>
      </c>
      <c r="N14">
        <v>5141</v>
      </c>
      <c r="O14">
        <v>2967502</v>
      </c>
      <c r="P14">
        <v>5913600</v>
      </c>
      <c r="Q14">
        <v>5913600</v>
      </c>
      <c r="R14" t="s">
        <v>325</v>
      </c>
      <c r="S14">
        <v>69</v>
      </c>
      <c r="T14" t="s">
        <v>326</v>
      </c>
      <c r="U14">
        <v>18</v>
      </c>
      <c r="W14">
        <f t="shared" si="2"/>
        <v>0.173243354174656</v>
      </c>
      <c r="X14">
        <f t="shared" si="3"/>
        <v>50.18097267316017</v>
      </c>
    </row>
    <row r="15" spans="2:24" x14ac:dyDescent="0.25">
      <c r="B15">
        <v>22793</v>
      </c>
      <c r="C15">
        <v>2579171</v>
      </c>
      <c r="D15">
        <v>5913600</v>
      </c>
      <c r="E15">
        <v>5913600</v>
      </c>
      <c r="F15" t="s">
        <v>202</v>
      </c>
      <c r="G15">
        <v>230</v>
      </c>
      <c r="H15" t="s">
        <v>203</v>
      </c>
      <c r="I15">
        <v>19</v>
      </c>
      <c r="K15">
        <f t="shared" si="0"/>
        <v>0.88373357175619616</v>
      </c>
      <c r="L15">
        <f t="shared" si="1"/>
        <v>43.614228219696969</v>
      </c>
      <c r="N15">
        <v>2488</v>
      </c>
      <c r="O15">
        <v>2748901</v>
      </c>
      <c r="P15">
        <v>5913600</v>
      </c>
      <c r="Q15">
        <v>5913600</v>
      </c>
      <c r="R15" t="s">
        <v>327</v>
      </c>
      <c r="S15">
        <v>70</v>
      </c>
      <c r="T15" t="s">
        <v>328</v>
      </c>
      <c r="U15">
        <v>19</v>
      </c>
      <c r="W15">
        <f t="shared" si="2"/>
        <v>9.0508897919568593E-2</v>
      </c>
      <c r="X15">
        <f t="shared" si="3"/>
        <v>46.484391910173159</v>
      </c>
    </row>
    <row r="16" spans="2:24" x14ac:dyDescent="0.25">
      <c r="B16">
        <v>29979</v>
      </c>
      <c r="C16">
        <v>2482648</v>
      </c>
      <c r="D16">
        <v>5913600</v>
      </c>
      <c r="E16">
        <v>5913600</v>
      </c>
      <c r="F16" t="s">
        <v>204</v>
      </c>
      <c r="G16">
        <v>231</v>
      </c>
      <c r="H16" t="s">
        <v>205</v>
      </c>
      <c r="I16">
        <v>1</v>
      </c>
      <c r="K16">
        <f t="shared" si="0"/>
        <v>1.2075413026735971</v>
      </c>
      <c r="L16">
        <f t="shared" si="1"/>
        <v>41.982007575757571</v>
      </c>
      <c r="N16">
        <v>12069</v>
      </c>
      <c r="O16">
        <v>3245801</v>
      </c>
      <c r="P16">
        <v>5913600</v>
      </c>
      <c r="Q16">
        <v>5913600</v>
      </c>
      <c r="R16" t="s">
        <v>329</v>
      </c>
      <c r="S16">
        <v>71</v>
      </c>
      <c r="T16" t="s">
        <v>330</v>
      </c>
      <c r="U16">
        <v>1</v>
      </c>
      <c r="W16">
        <f t="shared" si="2"/>
        <v>0.37183425601261444</v>
      </c>
      <c r="X16">
        <f t="shared" si="3"/>
        <v>54.887056953463201</v>
      </c>
    </row>
    <row r="17" spans="2:24" x14ac:dyDescent="0.25">
      <c r="B17">
        <v>22442</v>
      </c>
      <c r="C17">
        <v>2576223</v>
      </c>
      <c r="D17">
        <v>5913600</v>
      </c>
      <c r="E17">
        <v>5913600</v>
      </c>
      <c r="F17" t="s">
        <v>206</v>
      </c>
      <c r="G17">
        <v>232</v>
      </c>
      <c r="H17" t="s">
        <v>207</v>
      </c>
      <c r="I17">
        <v>20</v>
      </c>
      <c r="K17">
        <f t="shared" si="0"/>
        <v>0.87112024075555561</v>
      </c>
      <c r="L17">
        <f t="shared" si="1"/>
        <v>43.564377029220779</v>
      </c>
      <c r="N17">
        <v>1773</v>
      </c>
      <c r="O17">
        <v>2679541</v>
      </c>
      <c r="P17">
        <v>5913600</v>
      </c>
      <c r="Q17">
        <v>5913600</v>
      </c>
      <c r="R17" t="s">
        <v>331</v>
      </c>
      <c r="S17">
        <v>72</v>
      </c>
      <c r="T17" t="s">
        <v>332</v>
      </c>
      <c r="U17">
        <v>20</v>
      </c>
      <c r="W17">
        <f t="shared" si="2"/>
        <v>6.6168048930768372E-2</v>
      </c>
      <c r="X17">
        <f t="shared" si="3"/>
        <v>45.311502299783548</v>
      </c>
    </row>
    <row r="18" spans="2:24" x14ac:dyDescent="0.25">
      <c r="B18">
        <v>29784</v>
      </c>
      <c r="C18">
        <v>2593913</v>
      </c>
      <c r="D18">
        <v>5913600</v>
      </c>
      <c r="E18">
        <v>5913600</v>
      </c>
      <c r="F18" t="s">
        <v>208</v>
      </c>
      <c r="G18">
        <v>233</v>
      </c>
      <c r="H18" t="s">
        <v>209</v>
      </c>
      <c r="I18">
        <v>21</v>
      </c>
      <c r="K18">
        <f t="shared" si="0"/>
        <v>1.1482266367453342</v>
      </c>
      <c r="L18">
        <f t="shared" si="1"/>
        <v>43.863517992424242</v>
      </c>
      <c r="N18">
        <v>7184</v>
      </c>
      <c r="O18">
        <v>2787837</v>
      </c>
      <c r="P18">
        <v>5913600</v>
      </c>
      <c r="Q18">
        <v>5913600</v>
      </c>
      <c r="R18" t="s">
        <v>333</v>
      </c>
      <c r="S18">
        <v>73</v>
      </c>
      <c r="T18" t="s">
        <v>334</v>
      </c>
      <c r="U18">
        <v>21</v>
      </c>
      <c r="W18">
        <f t="shared" si="2"/>
        <v>0.2576908190830382</v>
      </c>
      <c r="X18">
        <f t="shared" si="3"/>
        <v>47.142806412337663</v>
      </c>
    </row>
    <row r="19" spans="2:24" x14ac:dyDescent="0.25">
      <c r="B19">
        <v>115875</v>
      </c>
      <c r="C19">
        <v>2513981</v>
      </c>
      <c r="D19">
        <v>5913600</v>
      </c>
      <c r="E19">
        <v>5913600</v>
      </c>
      <c r="F19" t="s">
        <v>210</v>
      </c>
      <c r="G19">
        <v>234</v>
      </c>
      <c r="H19" t="s">
        <v>211</v>
      </c>
      <c r="I19">
        <v>22</v>
      </c>
      <c r="K19">
        <f t="shared" si="0"/>
        <v>4.6092233791743054</v>
      </c>
      <c r="L19">
        <f t="shared" si="1"/>
        <v>42.511854031385283</v>
      </c>
      <c r="N19">
        <v>8101</v>
      </c>
      <c r="O19">
        <v>2887284</v>
      </c>
      <c r="P19">
        <v>5913600</v>
      </c>
      <c r="Q19">
        <v>5913600</v>
      </c>
      <c r="R19" t="s">
        <v>335</v>
      </c>
      <c r="S19">
        <v>74</v>
      </c>
      <c r="T19" t="s">
        <v>336</v>
      </c>
      <c r="U19">
        <v>22</v>
      </c>
      <c r="W19">
        <f t="shared" si="2"/>
        <v>0.28057510102920252</v>
      </c>
      <c r="X19">
        <f t="shared" si="3"/>
        <v>48.824472402597401</v>
      </c>
    </row>
    <row r="20" spans="2:24" x14ac:dyDescent="0.25">
      <c r="B20">
        <v>77455</v>
      </c>
      <c r="C20">
        <v>2577622</v>
      </c>
      <c r="D20">
        <v>5913600</v>
      </c>
      <c r="E20">
        <v>5913600</v>
      </c>
      <c r="F20" t="s">
        <v>212</v>
      </c>
      <c r="G20">
        <v>235</v>
      </c>
      <c r="H20" t="s">
        <v>213</v>
      </c>
      <c r="I20">
        <v>23</v>
      </c>
      <c r="K20">
        <f t="shared" si="0"/>
        <v>3.004901416887348</v>
      </c>
      <c r="L20">
        <f t="shared" si="1"/>
        <v>43.588034361471863</v>
      </c>
      <c r="N20">
        <v>14942</v>
      </c>
      <c r="O20">
        <v>2679366</v>
      </c>
      <c r="P20">
        <v>5913600</v>
      </c>
      <c r="Q20">
        <v>5913600</v>
      </c>
      <c r="R20" t="s">
        <v>337</v>
      </c>
      <c r="S20">
        <v>75</v>
      </c>
      <c r="T20" t="s">
        <v>338</v>
      </c>
      <c r="U20">
        <v>23</v>
      </c>
      <c r="W20">
        <f t="shared" si="2"/>
        <v>0.55766923966341297</v>
      </c>
      <c r="X20">
        <f t="shared" si="3"/>
        <v>45.308543019480517</v>
      </c>
    </row>
    <row r="21" spans="2:24" x14ac:dyDescent="0.25">
      <c r="B21">
        <v>29499</v>
      </c>
      <c r="C21">
        <v>2736423</v>
      </c>
      <c r="D21">
        <v>5913600</v>
      </c>
      <c r="E21">
        <v>5913600</v>
      </c>
      <c r="F21" t="s">
        <v>214</v>
      </c>
      <c r="G21">
        <v>236</v>
      </c>
      <c r="H21" t="s">
        <v>215</v>
      </c>
      <c r="I21">
        <v>24</v>
      </c>
      <c r="K21">
        <f t="shared" si="0"/>
        <v>1.0780131580534151</v>
      </c>
      <c r="L21">
        <f t="shared" si="1"/>
        <v>46.273386769480517</v>
      </c>
      <c r="N21">
        <v>24156</v>
      </c>
      <c r="O21">
        <v>2660815</v>
      </c>
      <c r="P21">
        <v>5913600</v>
      </c>
      <c r="Q21">
        <v>5913600</v>
      </c>
      <c r="R21" t="s">
        <v>339</v>
      </c>
      <c r="S21">
        <v>76</v>
      </c>
      <c r="T21" t="s">
        <v>340</v>
      </c>
      <c r="U21">
        <v>24</v>
      </c>
      <c r="W21">
        <f t="shared" si="2"/>
        <v>0.90784214610936875</v>
      </c>
      <c r="X21">
        <f t="shared" si="3"/>
        <v>44.994842397186147</v>
      </c>
    </row>
    <row r="22" spans="2:24" x14ac:dyDescent="0.25">
      <c r="B22">
        <v>32854</v>
      </c>
      <c r="C22">
        <v>2679074</v>
      </c>
      <c r="D22">
        <v>5913600</v>
      </c>
      <c r="E22">
        <v>5913600</v>
      </c>
      <c r="F22" t="s">
        <v>216</v>
      </c>
      <c r="G22">
        <v>237</v>
      </c>
      <c r="H22" t="s">
        <v>217</v>
      </c>
      <c r="I22">
        <v>25</v>
      </c>
      <c r="K22">
        <f t="shared" si="0"/>
        <v>1.2263192431414736</v>
      </c>
      <c r="L22">
        <f t="shared" si="1"/>
        <v>45.303605248917748</v>
      </c>
      <c r="N22">
        <v>15379</v>
      </c>
      <c r="O22">
        <v>2818358</v>
      </c>
      <c r="P22">
        <v>5913600</v>
      </c>
      <c r="Q22">
        <v>5913600</v>
      </c>
      <c r="R22" t="s">
        <v>341</v>
      </c>
      <c r="S22">
        <v>77</v>
      </c>
      <c r="T22" t="s">
        <v>342</v>
      </c>
      <c r="U22">
        <v>25</v>
      </c>
      <c r="W22">
        <f t="shared" si="2"/>
        <v>0.54567233829059325</v>
      </c>
      <c r="X22">
        <f t="shared" si="3"/>
        <v>47.658921807359306</v>
      </c>
    </row>
    <row r="23" spans="2:24" x14ac:dyDescent="0.25">
      <c r="B23">
        <v>22833</v>
      </c>
      <c r="C23">
        <v>2596688</v>
      </c>
      <c r="D23">
        <v>5913600</v>
      </c>
      <c r="E23">
        <v>5913600</v>
      </c>
      <c r="F23" t="s">
        <v>218</v>
      </c>
      <c r="G23">
        <v>238</v>
      </c>
      <c r="H23" t="s">
        <v>219</v>
      </c>
      <c r="I23">
        <v>26</v>
      </c>
      <c r="K23">
        <f t="shared" si="0"/>
        <v>0.87931241643200886</v>
      </c>
      <c r="L23">
        <f t="shared" si="1"/>
        <v>43.910443722943718</v>
      </c>
      <c r="N23">
        <v>4281</v>
      </c>
      <c r="O23">
        <v>2653442</v>
      </c>
      <c r="P23">
        <v>5913600</v>
      </c>
      <c r="Q23">
        <v>5913600</v>
      </c>
      <c r="R23" t="s">
        <v>343</v>
      </c>
      <c r="S23">
        <v>78</v>
      </c>
      <c r="T23" t="s">
        <v>344</v>
      </c>
      <c r="U23">
        <v>26</v>
      </c>
      <c r="W23">
        <f t="shared" si="2"/>
        <v>0.16133761356004767</v>
      </c>
      <c r="X23">
        <f t="shared" si="3"/>
        <v>44.87016369047619</v>
      </c>
    </row>
    <row r="24" spans="2:24" x14ac:dyDescent="0.25">
      <c r="B24">
        <v>28141</v>
      </c>
      <c r="C24">
        <v>2511362</v>
      </c>
      <c r="D24">
        <v>5913600</v>
      </c>
      <c r="E24">
        <v>5913600</v>
      </c>
      <c r="F24" t="s">
        <v>220</v>
      </c>
      <c r="G24">
        <v>239</v>
      </c>
      <c r="H24" t="s">
        <v>221</v>
      </c>
      <c r="I24">
        <v>27</v>
      </c>
      <c r="K24">
        <f t="shared" si="0"/>
        <v>1.1205473364652327</v>
      </c>
      <c r="L24">
        <f t="shared" si="1"/>
        <v>42.467566287878789</v>
      </c>
      <c r="N24">
        <v>13124</v>
      </c>
      <c r="O24">
        <v>2888927</v>
      </c>
      <c r="P24">
        <v>5913600</v>
      </c>
      <c r="Q24">
        <v>5913600</v>
      </c>
      <c r="R24" t="s">
        <v>345</v>
      </c>
      <c r="S24">
        <v>79</v>
      </c>
      <c r="T24" t="s">
        <v>346</v>
      </c>
      <c r="U24">
        <v>27</v>
      </c>
      <c r="W24">
        <f t="shared" si="2"/>
        <v>0.45428631460746499</v>
      </c>
      <c r="X24">
        <f t="shared" si="3"/>
        <v>48.852255817099568</v>
      </c>
    </row>
    <row r="25" spans="2:24" x14ac:dyDescent="0.25">
      <c r="B25">
        <v>40850</v>
      </c>
      <c r="C25">
        <v>2370796</v>
      </c>
      <c r="D25">
        <v>5913600</v>
      </c>
      <c r="E25">
        <v>5913600</v>
      </c>
      <c r="F25" t="s">
        <v>222</v>
      </c>
      <c r="G25">
        <v>240</v>
      </c>
      <c r="H25" t="s">
        <v>223</v>
      </c>
      <c r="I25">
        <v>28</v>
      </c>
      <c r="K25">
        <f t="shared" si="0"/>
        <v>1.7230499798379952</v>
      </c>
      <c r="L25">
        <f t="shared" si="1"/>
        <v>40.090570887445885</v>
      </c>
      <c r="N25">
        <v>10747</v>
      </c>
      <c r="O25">
        <v>2746878</v>
      </c>
      <c r="P25">
        <v>5913600</v>
      </c>
      <c r="Q25">
        <v>5913600</v>
      </c>
      <c r="R25" t="s">
        <v>347</v>
      </c>
      <c r="S25">
        <v>80</v>
      </c>
      <c r="T25" t="s">
        <v>348</v>
      </c>
      <c r="U25">
        <v>28</v>
      </c>
      <c r="W25">
        <f t="shared" si="2"/>
        <v>0.39124416883458241</v>
      </c>
      <c r="X25">
        <f t="shared" si="3"/>
        <v>46.450182629870127</v>
      </c>
    </row>
    <row r="26" spans="2:24" x14ac:dyDescent="0.25">
      <c r="B26">
        <v>33605</v>
      </c>
      <c r="C26">
        <v>2578464</v>
      </c>
      <c r="D26">
        <v>5913600</v>
      </c>
      <c r="E26">
        <v>5913600</v>
      </c>
      <c r="F26" t="s">
        <v>224</v>
      </c>
      <c r="G26">
        <v>241</v>
      </c>
      <c r="H26" t="s">
        <v>225</v>
      </c>
      <c r="I26">
        <v>29</v>
      </c>
      <c r="K26">
        <f t="shared" si="0"/>
        <v>1.3032952951834891</v>
      </c>
      <c r="L26">
        <f t="shared" si="1"/>
        <v>43.602272727272727</v>
      </c>
      <c r="N26">
        <v>3755</v>
      </c>
      <c r="O26">
        <v>2665386</v>
      </c>
      <c r="P26">
        <v>5913600</v>
      </c>
      <c r="Q26">
        <v>5913600</v>
      </c>
      <c r="R26" t="s">
        <v>349</v>
      </c>
      <c r="S26">
        <v>81</v>
      </c>
      <c r="T26" t="s">
        <v>350</v>
      </c>
      <c r="U26">
        <v>29</v>
      </c>
      <c r="W26">
        <f t="shared" si="2"/>
        <v>0.14088015769573337</v>
      </c>
      <c r="X26">
        <f t="shared" si="3"/>
        <v>45.072138798701303</v>
      </c>
    </row>
    <row r="27" spans="2:24" x14ac:dyDescent="0.25">
      <c r="B27">
        <v>45027</v>
      </c>
      <c r="C27">
        <v>2326158</v>
      </c>
      <c r="D27">
        <v>5913600</v>
      </c>
      <c r="E27">
        <v>5913600</v>
      </c>
      <c r="F27" t="s">
        <v>226</v>
      </c>
      <c r="G27">
        <v>242</v>
      </c>
      <c r="H27" t="s">
        <v>227</v>
      </c>
      <c r="I27">
        <v>2</v>
      </c>
      <c r="K27">
        <f t="shared" si="0"/>
        <v>1.9356810672361895</v>
      </c>
      <c r="L27">
        <f t="shared" si="1"/>
        <v>39.335734577922075</v>
      </c>
      <c r="N27">
        <v>5968</v>
      </c>
      <c r="O27">
        <v>2834694</v>
      </c>
      <c r="P27">
        <v>5913600</v>
      </c>
      <c r="Q27">
        <v>5913600</v>
      </c>
      <c r="R27" t="s">
        <v>351</v>
      </c>
      <c r="S27">
        <v>82</v>
      </c>
      <c r="T27" t="s">
        <v>352</v>
      </c>
      <c r="U27">
        <v>2</v>
      </c>
      <c r="W27">
        <f t="shared" si="2"/>
        <v>0.21053418816986946</v>
      </c>
      <c r="X27">
        <f t="shared" si="3"/>
        <v>47.935166396103895</v>
      </c>
    </row>
    <row r="28" spans="2:24" x14ac:dyDescent="0.25">
      <c r="B28">
        <v>0</v>
      </c>
      <c r="C28">
        <v>2382447</v>
      </c>
      <c r="D28">
        <v>5913600</v>
      </c>
      <c r="E28">
        <v>5913600</v>
      </c>
      <c r="F28" t="s">
        <v>228</v>
      </c>
      <c r="G28">
        <v>243</v>
      </c>
      <c r="H28" t="s">
        <v>229</v>
      </c>
      <c r="I28">
        <v>30</v>
      </c>
      <c r="K28">
        <f t="shared" si="0"/>
        <v>0</v>
      </c>
      <c r="L28">
        <f t="shared" si="1"/>
        <v>40.287591314935071</v>
      </c>
      <c r="N28">
        <v>5358</v>
      </c>
      <c r="O28">
        <v>2664554</v>
      </c>
      <c r="P28">
        <v>5913600</v>
      </c>
      <c r="Q28">
        <v>5913600</v>
      </c>
      <c r="R28" t="s">
        <v>353</v>
      </c>
      <c r="S28">
        <v>83</v>
      </c>
      <c r="T28" t="s">
        <v>354</v>
      </c>
      <c r="U28">
        <v>30</v>
      </c>
      <c r="W28">
        <f t="shared" si="2"/>
        <v>0.20108430904383998</v>
      </c>
      <c r="X28">
        <f t="shared" si="3"/>
        <v>45.058069534632033</v>
      </c>
    </row>
    <row r="29" spans="2:24" x14ac:dyDescent="0.25">
      <c r="B29">
        <v>24951</v>
      </c>
      <c r="C29">
        <v>2458618</v>
      </c>
      <c r="D29">
        <v>5913600</v>
      </c>
      <c r="E29">
        <v>5913600</v>
      </c>
      <c r="F29" t="s">
        <v>230</v>
      </c>
      <c r="G29">
        <v>244</v>
      </c>
      <c r="H29" t="s">
        <v>231</v>
      </c>
      <c r="I29">
        <v>3</v>
      </c>
      <c r="K29">
        <f t="shared" si="0"/>
        <v>1.0148384173547904</v>
      </c>
      <c r="L29">
        <f t="shared" si="1"/>
        <v>41.575656114718612</v>
      </c>
      <c r="N29">
        <v>23612</v>
      </c>
      <c r="O29">
        <v>2378507</v>
      </c>
      <c r="P29">
        <v>5913600</v>
      </c>
      <c r="Q29">
        <v>5913600</v>
      </c>
      <c r="R29" t="s">
        <v>355</v>
      </c>
      <c r="S29">
        <v>84</v>
      </c>
      <c r="T29" t="s">
        <v>356</v>
      </c>
      <c r="U29">
        <v>3</v>
      </c>
      <c r="W29">
        <f t="shared" si="2"/>
        <v>0.99272358668694261</v>
      </c>
      <c r="X29">
        <f t="shared" si="3"/>
        <v>40.22096523268398</v>
      </c>
    </row>
    <row r="30" spans="2:24" x14ac:dyDescent="0.25">
      <c r="B30">
        <v>19476</v>
      </c>
      <c r="C30">
        <v>2640728</v>
      </c>
      <c r="D30">
        <v>5913600</v>
      </c>
      <c r="E30">
        <v>5913600</v>
      </c>
      <c r="F30" t="s">
        <v>232</v>
      </c>
      <c r="G30">
        <v>245</v>
      </c>
      <c r="H30" t="s">
        <v>233</v>
      </c>
      <c r="I30">
        <v>4</v>
      </c>
      <c r="K30">
        <f t="shared" si="0"/>
        <v>0.73752389492594461</v>
      </c>
      <c r="L30">
        <f t="shared" si="1"/>
        <v>44.655167748917748</v>
      </c>
      <c r="N30">
        <v>36355</v>
      </c>
      <c r="O30">
        <v>2628929</v>
      </c>
      <c r="P30">
        <v>5913600</v>
      </c>
      <c r="Q30">
        <v>5913600</v>
      </c>
      <c r="R30" t="s">
        <v>357</v>
      </c>
      <c r="S30">
        <v>85</v>
      </c>
      <c r="T30" t="s">
        <v>358</v>
      </c>
      <c r="U30">
        <v>4</v>
      </c>
      <c r="W30">
        <f t="shared" si="2"/>
        <v>1.3828825350551499</v>
      </c>
      <c r="X30">
        <f t="shared" si="3"/>
        <v>44.455644615800864</v>
      </c>
    </row>
    <row r="31" spans="2:24" x14ac:dyDescent="0.25">
      <c r="B31">
        <v>27340</v>
      </c>
      <c r="C31">
        <v>2584975</v>
      </c>
      <c r="D31">
        <v>5913600</v>
      </c>
      <c r="E31">
        <v>5913600</v>
      </c>
      <c r="F31" t="s">
        <v>234</v>
      </c>
      <c r="G31">
        <v>246</v>
      </c>
      <c r="H31" t="s">
        <v>235</v>
      </c>
      <c r="I31">
        <v>5</v>
      </c>
      <c r="K31">
        <f t="shared" si="0"/>
        <v>1.0576504608361783</v>
      </c>
      <c r="L31">
        <f t="shared" si="1"/>
        <v>43.712374864718619</v>
      </c>
      <c r="N31">
        <v>26536</v>
      </c>
      <c r="O31">
        <v>2680288</v>
      </c>
      <c r="P31">
        <v>5913600</v>
      </c>
      <c r="Q31">
        <v>5913600</v>
      </c>
      <c r="R31" t="s">
        <v>359</v>
      </c>
      <c r="S31">
        <v>86</v>
      </c>
      <c r="T31" t="s">
        <v>360</v>
      </c>
      <c r="U31">
        <v>5</v>
      </c>
      <c r="W31">
        <f t="shared" si="2"/>
        <v>0.99004286106567663</v>
      </c>
      <c r="X31">
        <f t="shared" si="3"/>
        <v>45.3241341991342</v>
      </c>
    </row>
    <row r="32" spans="2:24" x14ac:dyDescent="0.25">
      <c r="B32">
        <v>14027</v>
      </c>
      <c r="C32">
        <v>2930727</v>
      </c>
      <c r="D32">
        <v>5913600</v>
      </c>
      <c r="E32">
        <v>5913600</v>
      </c>
      <c r="F32" t="s">
        <v>236</v>
      </c>
      <c r="G32">
        <v>247</v>
      </c>
      <c r="H32" t="s">
        <v>237</v>
      </c>
      <c r="I32">
        <v>6</v>
      </c>
      <c r="K32">
        <f t="shared" si="0"/>
        <v>0.47861844518442009</v>
      </c>
      <c r="L32">
        <f t="shared" si="1"/>
        <v>49.559101055194802</v>
      </c>
      <c r="N32">
        <v>81679</v>
      </c>
      <c r="O32">
        <v>2477421</v>
      </c>
      <c r="P32">
        <v>5913600</v>
      </c>
      <c r="Q32">
        <v>5913600</v>
      </c>
      <c r="R32" t="s">
        <v>361</v>
      </c>
      <c r="S32">
        <v>87</v>
      </c>
      <c r="T32" t="s">
        <v>362</v>
      </c>
      <c r="U32">
        <v>6</v>
      </c>
      <c r="W32">
        <f t="shared" si="2"/>
        <v>3.296936612711364</v>
      </c>
      <c r="X32">
        <f t="shared" si="3"/>
        <v>41.893618100649348</v>
      </c>
    </row>
    <row r="33" spans="2:24" x14ac:dyDescent="0.25">
      <c r="B33">
        <v>69760</v>
      </c>
      <c r="C33">
        <v>3044716</v>
      </c>
      <c r="D33">
        <v>5913600</v>
      </c>
      <c r="E33">
        <v>5913600</v>
      </c>
      <c r="F33" t="s">
        <v>238</v>
      </c>
      <c r="G33">
        <v>248</v>
      </c>
      <c r="H33" t="s">
        <v>239</v>
      </c>
      <c r="I33">
        <v>7</v>
      </c>
      <c r="K33">
        <f t="shared" si="0"/>
        <v>2.291182494524941</v>
      </c>
      <c r="L33">
        <f t="shared" si="1"/>
        <v>51.48667478354978</v>
      </c>
      <c r="N33">
        <v>13581</v>
      </c>
      <c r="O33">
        <v>2720968</v>
      </c>
      <c r="P33">
        <v>5913600</v>
      </c>
      <c r="Q33">
        <v>5913600</v>
      </c>
      <c r="R33" t="s">
        <v>363</v>
      </c>
      <c r="S33">
        <v>88</v>
      </c>
      <c r="T33" t="s">
        <v>364</v>
      </c>
      <c r="U33">
        <v>7</v>
      </c>
      <c r="W33">
        <f t="shared" si="2"/>
        <v>0.49912384122121239</v>
      </c>
      <c r="X33">
        <f t="shared" si="3"/>
        <v>46.012040043290042</v>
      </c>
    </row>
    <row r="34" spans="2:24" x14ac:dyDescent="0.25">
      <c r="B34">
        <v>22638</v>
      </c>
      <c r="C34">
        <v>2725610</v>
      </c>
      <c r="D34">
        <v>5913600</v>
      </c>
      <c r="E34">
        <v>5913600</v>
      </c>
      <c r="F34" t="s">
        <v>240</v>
      </c>
      <c r="G34">
        <v>249</v>
      </c>
      <c r="H34" t="s">
        <v>241</v>
      </c>
      <c r="I34">
        <v>8</v>
      </c>
      <c r="K34">
        <f t="shared" si="0"/>
        <v>0.83056636862940769</v>
      </c>
      <c r="L34">
        <f t="shared" si="1"/>
        <v>46.090537067099568</v>
      </c>
      <c r="N34">
        <v>3975</v>
      </c>
      <c r="O34">
        <v>2565518</v>
      </c>
      <c r="P34">
        <v>5913600</v>
      </c>
      <c r="Q34">
        <v>5913600</v>
      </c>
      <c r="R34" t="s">
        <v>365</v>
      </c>
      <c r="S34">
        <v>89</v>
      </c>
      <c r="T34" t="s">
        <v>366</v>
      </c>
      <c r="U34">
        <v>8</v>
      </c>
      <c r="W34">
        <f t="shared" si="2"/>
        <v>0.1549394703135975</v>
      </c>
      <c r="X34">
        <f t="shared" si="3"/>
        <v>43.383353625541126</v>
      </c>
    </row>
    <row r="35" spans="2:24" x14ac:dyDescent="0.25">
      <c r="B35">
        <v>10595</v>
      </c>
      <c r="C35">
        <v>2620631</v>
      </c>
      <c r="D35">
        <v>5913600</v>
      </c>
      <c r="E35">
        <v>5913600</v>
      </c>
      <c r="F35" t="s">
        <v>242</v>
      </c>
      <c r="G35">
        <v>250</v>
      </c>
      <c r="H35" t="s">
        <v>243</v>
      </c>
      <c r="I35">
        <v>9</v>
      </c>
      <c r="K35">
        <f t="shared" si="0"/>
        <v>0.40429194342889174</v>
      </c>
      <c r="L35">
        <f t="shared" si="1"/>
        <v>44.315323998917748</v>
      </c>
      <c r="N35">
        <v>17352</v>
      </c>
      <c r="O35">
        <v>2483934</v>
      </c>
      <c r="P35">
        <v>5913600</v>
      </c>
      <c r="Q35">
        <v>5913600</v>
      </c>
      <c r="R35" t="s">
        <v>367</v>
      </c>
      <c r="S35">
        <v>90</v>
      </c>
      <c r="T35" t="s">
        <v>368</v>
      </c>
      <c r="U35">
        <v>9</v>
      </c>
      <c r="W35">
        <f t="shared" si="2"/>
        <v>0.69856928565734844</v>
      </c>
      <c r="X35">
        <f t="shared" si="3"/>
        <v>42.003754058441558</v>
      </c>
    </row>
    <row r="36" spans="2:24" x14ac:dyDescent="0.25">
      <c r="K36">
        <f>AVERAGE(K6:K35)</f>
        <v>1.3628046046277129</v>
      </c>
      <c r="L36">
        <f>AVERAGE(L6:L35)</f>
        <v>43.866658211580088</v>
      </c>
      <c r="W36">
        <f>AVERAGE(W6:W35)</f>
        <v>0.56647681269934858</v>
      </c>
      <c r="X36">
        <f>AVERAGE(X6:X35)</f>
        <v>45.725670206529578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Fig 9A</vt:lpstr>
      <vt:lpstr>N=1</vt:lpstr>
      <vt:lpstr>N=2</vt:lpstr>
      <vt:lpstr>N=3</vt:lpstr>
      <vt:lpstr>N=4</vt:lpstr>
      <vt:lpstr>N=5</vt:lpstr>
      <vt:lpstr>N=6</vt:lpstr>
      <vt:lpstr>N=7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</dc:creator>
  <cp:lastModifiedBy>Verena Schultz</cp:lastModifiedBy>
  <dcterms:created xsi:type="dcterms:W3CDTF">2020-07-27T16:33:07Z</dcterms:created>
  <dcterms:modified xsi:type="dcterms:W3CDTF">2020-12-15T12:00:44Z</dcterms:modified>
</cp:coreProperties>
</file>