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mba.chem.gla.ac.uk\symes-group\00-Mark\Papers and Patents\Mike Furan Acetylation\Data\Open access\"/>
    </mc:Choice>
  </mc:AlternateContent>
  <xr:revisionPtr revIDLastSave="0" documentId="13_ncr:1_{5BC7C459-9C60-4BF5-B503-394BC5F7887B}" xr6:coauthVersionLast="36" xr6:coauthVersionMax="36" xr10:uidLastSave="{00000000-0000-0000-0000-000000000000}"/>
  <bookViews>
    <workbookView xWindow="0" yWindow="0" windowWidth="15096" windowHeight="53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40" i="1" l="1"/>
  <c r="F35" i="1"/>
  <c r="F16" i="1" l="1"/>
  <c r="F26" i="1"/>
  <c r="F21" i="1"/>
  <c r="N20" i="1" l="1"/>
  <c r="N15" i="1"/>
  <c r="N10" i="1" l="1"/>
  <c r="N5" i="1"/>
  <c r="F10" i="1"/>
  <c r="F4" i="1"/>
</calcChain>
</file>

<file path=xl/sharedStrings.xml><?xml version="1.0" encoding="utf-8"?>
<sst xmlns="http://schemas.openxmlformats.org/spreadsheetml/2006/main" count="91" uniqueCount="18">
  <si>
    <t>Method</t>
  </si>
  <si>
    <t>Integration</t>
  </si>
  <si>
    <t>Peak</t>
  </si>
  <si>
    <t>Chemical</t>
  </si>
  <si>
    <t>Major Isomer</t>
  </si>
  <si>
    <t>Cis</t>
  </si>
  <si>
    <t>Charge Passed</t>
  </si>
  <si>
    <t>designation</t>
  </si>
  <si>
    <t>trans</t>
  </si>
  <si>
    <t>cis</t>
  </si>
  <si>
    <t>-</t>
  </si>
  <si>
    <t>potential</t>
  </si>
  <si>
    <t>vs. Pt</t>
  </si>
  <si>
    <t>Ratio</t>
  </si>
  <si>
    <t>cis/trans</t>
  </si>
  <si>
    <t>butyrate buffer</t>
  </si>
  <si>
    <t>Acetate buffer</t>
  </si>
  <si>
    <t>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</si>
</sst>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13" zoomScaleNormal="100" workbookViewId="0">
      <selection activeCell="L26" sqref="L26"/>
    </sheetView>
  </sheetViews>
  <sheetFormatPr defaultColWidth="9.109375" defaultRowHeight="14.4" x14ac:dyDescent="0.3"/>
  <cols>
    <col min="1" max="1" width="17.44140625" style="2" customWidth="1"/>
    <col min="2" max="2" width="9.109375" style="2" bestFit="1" customWidth="1"/>
    <col min="3" max="3" width="5.33203125" style="1" bestFit="1" customWidth="1"/>
    <col min="4" max="4" width="11.44140625" style="1" bestFit="1" customWidth="1"/>
    <col min="5" max="5" width="10.88671875" style="1" bestFit="1" customWidth="1"/>
    <col min="6" max="6" width="10.88671875" style="1" customWidth="1"/>
    <col min="7" max="7" width="12.6640625" style="1" bestFit="1" customWidth="1"/>
    <col min="8" max="9" width="9.109375" style="1"/>
    <col min="10" max="10" width="13.88671875" style="1" bestFit="1" customWidth="1"/>
    <col min="11" max="11" width="5.33203125" style="1" bestFit="1" customWidth="1"/>
    <col min="12" max="12" width="11.44140625" style="1" bestFit="1" customWidth="1"/>
    <col min="13" max="13" width="10.88671875" style="1" bestFit="1" customWidth="1"/>
    <col min="14" max="14" width="10.88671875" style="1" customWidth="1"/>
    <col min="15" max="15" width="12.6640625" style="1" bestFit="1" customWidth="1"/>
    <col min="16" max="16" width="18.109375" style="1" bestFit="1" customWidth="1"/>
    <col min="17" max="17" width="14" style="1" bestFit="1" customWidth="1"/>
    <col min="18" max="16384" width="9.109375" style="1"/>
  </cols>
  <sheetData>
    <row r="1" spans="1:21" x14ac:dyDescent="0.3">
      <c r="A1" s="3" t="s">
        <v>17</v>
      </c>
      <c r="B1" s="9" t="s">
        <v>11</v>
      </c>
      <c r="C1" s="4" t="s">
        <v>2</v>
      </c>
      <c r="D1" s="4" t="s">
        <v>7</v>
      </c>
      <c r="E1" s="4" t="s">
        <v>1</v>
      </c>
      <c r="F1" s="4" t="s">
        <v>13</v>
      </c>
      <c r="G1" s="4" t="s">
        <v>4</v>
      </c>
      <c r="I1" s="20" t="s">
        <v>0</v>
      </c>
      <c r="J1" s="20" t="s">
        <v>6</v>
      </c>
      <c r="K1" s="19" t="s">
        <v>2</v>
      </c>
      <c r="L1" s="19" t="s">
        <v>7</v>
      </c>
      <c r="M1" s="19" t="s">
        <v>1</v>
      </c>
      <c r="N1" s="19"/>
      <c r="O1" s="19" t="s">
        <v>4</v>
      </c>
    </row>
    <row r="2" spans="1:21" x14ac:dyDescent="0.3">
      <c r="B2" s="2" t="s">
        <v>12</v>
      </c>
      <c r="F2" s="1" t="s">
        <v>14</v>
      </c>
      <c r="I2" s="43"/>
      <c r="J2" s="43"/>
      <c r="K2" s="43"/>
      <c r="L2" s="43"/>
      <c r="M2" s="43"/>
      <c r="N2" s="43"/>
      <c r="O2" s="43"/>
    </row>
    <row r="3" spans="1:21" x14ac:dyDescent="0.3">
      <c r="A3" s="27">
        <v>1</v>
      </c>
      <c r="B3" s="27">
        <v>3</v>
      </c>
      <c r="C3" s="28">
        <v>6.85</v>
      </c>
      <c r="D3" s="29" t="s">
        <v>8</v>
      </c>
      <c r="E3" s="28">
        <v>1</v>
      </c>
      <c r="F3" s="30"/>
      <c r="G3" s="31" t="s">
        <v>5</v>
      </c>
      <c r="I3" s="21"/>
      <c r="J3" s="21"/>
      <c r="K3" s="43"/>
      <c r="L3" s="43"/>
      <c r="M3" s="43"/>
      <c r="N3" s="43"/>
      <c r="O3" s="43"/>
    </row>
    <row r="4" spans="1:21" x14ac:dyDescent="0.3">
      <c r="A4" s="32" t="s">
        <v>16</v>
      </c>
      <c r="B4" s="32"/>
      <c r="C4" s="28">
        <v>6.63</v>
      </c>
      <c r="D4" s="29" t="s">
        <v>9</v>
      </c>
      <c r="E4" s="28">
        <v>1.1000000000000001</v>
      </c>
      <c r="F4" s="33">
        <f>((E4+E5)/2)/((E3+E6)/2)</f>
        <v>1.0873786407766992</v>
      </c>
      <c r="G4" s="34"/>
      <c r="I4" s="20" t="s">
        <v>3</v>
      </c>
      <c r="J4" s="20" t="s">
        <v>10</v>
      </c>
      <c r="K4" s="18">
        <v>6.87</v>
      </c>
      <c r="L4" s="19" t="s">
        <v>8</v>
      </c>
      <c r="M4" s="18">
        <v>1</v>
      </c>
      <c r="N4" s="18"/>
      <c r="O4" s="23" t="s">
        <v>5</v>
      </c>
      <c r="Q4" s="6"/>
      <c r="R4" s="6"/>
    </row>
    <row r="5" spans="1:21" x14ac:dyDescent="0.3">
      <c r="A5" s="32"/>
      <c r="B5" s="32"/>
      <c r="C5" s="28">
        <v>6.14</v>
      </c>
      <c r="D5" s="29" t="s">
        <v>9</v>
      </c>
      <c r="E5" s="28">
        <v>1.1399999999999999</v>
      </c>
      <c r="F5" s="33"/>
      <c r="G5" s="34"/>
      <c r="I5" s="21"/>
      <c r="J5" s="21"/>
      <c r="K5" s="18">
        <v>6.65</v>
      </c>
      <c r="L5" s="19" t="s">
        <v>9</v>
      </c>
      <c r="M5" s="18">
        <v>1.89</v>
      </c>
      <c r="N5" s="22">
        <f>((M5+M6)/2)/((M4+M7)/2)</f>
        <v>1.8349514563106795</v>
      </c>
      <c r="O5" s="23"/>
      <c r="Q5" s="6"/>
      <c r="R5" s="6"/>
    </row>
    <row r="6" spans="1:21" x14ac:dyDescent="0.3">
      <c r="A6" s="32"/>
      <c r="B6" s="32"/>
      <c r="C6" s="28">
        <v>6.12</v>
      </c>
      <c r="D6" s="29" t="s">
        <v>8</v>
      </c>
      <c r="E6" s="28">
        <v>1.06</v>
      </c>
      <c r="F6" s="35"/>
      <c r="G6" s="36"/>
      <c r="I6" s="21"/>
      <c r="J6" s="21"/>
      <c r="K6" s="18">
        <v>6.18</v>
      </c>
      <c r="L6" s="19" t="s">
        <v>9</v>
      </c>
      <c r="M6" s="18">
        <v>1.89</v>
      </c>
      <c r="N6" s="18"/>
      <c r="O6" s="23"/>
      <c r="Q6" s="6"/>
      <c r="R6" s="6"/>
    </row>
    <row r="7" spans="1:21" x14ac:dyDescent="0.3">
      <c r="A7" s="32"/>
      <c r="B7" s="32"/>
      <c r="C7" s="37"/>
      <c r="D7" s="37"/>
      <c r="E7" s="37"/>
      <c r="F7" s="37"/>
      <c r="G7" s="37"/>
      <c r="I7" s="21"/>
      <c r="J7" s="21"/>
      <c r="K7" s="18">
        <v>6.17</v>
      </c>
      <c r="L7" s="19" t="s">
        <v>8</v>
      </c>
      <c r="M7" s="18">
        <v>1.06</v>
      </c>
      <c r="N7" s="18"/>
      <c r="O7" s="23"/>
      <c r="Q7" s="6"/>
      <c r="R7" s="6"/>
    </row>
    <row r="8" spans="1:21" x14ac:dyDescent="0.3">
      <c r="A8" s="32"/>
      <c r="B8" s="32"/>
      <c r="C8" s="37"/>
      <c r="D8" s="37"/>
      <c r="E8" s="37"/>
      <c r="F8" s="37"/>
      <c r="G8" s="37"/>
      <c r="I8" s="21"/>
      <c r="J8" s="21"/>
      <c r="K8" s="19"/>
      <c r="L8" s="19"/>
      <c r="M8" s="18"/>
      <c r="N8" s="18"/>
      <c r="O8" s="20"/>
      <c r="Q8" s="6"/>
      <c r="R8" s="6"/>
    </row>
    <row r="9" spans="1:21" x14ac:dyDescent="0.3">
      <c r="A9" s="27">
        <v>2</v>
      </c>
      <c r="B9" s="27">
        <v>3</v>
      </c>
      <c r="C9" s="28">
        <v>6.96</v>
      </c>
      <c r="D9" s="29" t="s">
        <v>8</v>
      </c>
      <c r="E9" s="28">
        <v>1</v>
      </c>
      <c r="F9" s="30"/>
      <c r="G9" s="31" t="s">
        <v>5</v>
      </c>
      <c r="I9" s="20" t="s">
        <v>3</v>
      </c>
      <c r="J9" s="20" t="s">
        <v>10</v>
      </c>
      <c r="K9" s="18">
        <v>6.93</v>
      </c>
      <c r="L9" s="19" t="s">
        <v>8</v>
      </c>
      <c r="M9" s="18">
        <v>1</v>
      </c>
      <c r="N9" s="18"/>
      <c r="O9" s="23" t="s">
        <v>5</v>
      </c>
      <c r="Q9" s="6"/>
      <c r="R9" s="6"/>
    </row>
    <row r="10" spans="1:21" x14ac:dyDescent="0.3">
      <c r="A10" s="32" t="s">
        <v>16</v>
      </c>
      <c r="B10" s="32"/>
      <c r="C10" s="28">
        <v>6.73</v>
      </c>
      <c r="D10" s="29" t="s">
        <v>9</v>
      </c>
      <c r="E10" s="28">
        <v>1.42</v>
      </c>
      <c r="F10" s="33">
        <f>((E10+E11)/2)/((E9+E12)/2)</f>
        <v>1.4350000000000001</v>
      </c>
      <c r="G10" s="34"/>
      <c r="I10" s="21"/>
      <c r="J10" s="21"/>
      <c r="K10" s="18">
        <v>6.7</v>
      </c>
      <c r="L10" s="19" t="s">
        <v>9</v>
      </c>
      <c r="M10" s="18">
        <v>1.93</v>
      </c>
      <c r="N10" s="22">
        <f>((M10+M11)/2)/((M9+M12)/2)</f>
        <v>1.8883495145631066</v>
      </c>
      <c r="O10" s="23"/>
      <c r="Q10" s="6"/>
      <c r="R10" s="6"/>
      <c r="S10" s="6"/>
      <c r="T10" s="6"/>
      <c r="U10" s="6"/>
    </row>
    <row r="11" spans="1:21" x14ac:dyDescent="0.3">
      <c r="A11" s="32"/>
      <c r="B11" s="32"/>
      <c r="C11" s="28">
        <v>6.22</v>
      </c>
      <c r="D11" s="29" t="s">
        <v>9</v>
      </c>
      <c r="E11" s="28">
        <v>1.45</v>
      </c>
      <c r="F11" s="33"/>
      <c r="G11" s="34"/>
      <c r="I11" s="21"/>
      <c r="J11" s="21"/>
      <c r="K11" s="18">
        <v>6.2</v>
      </c>
      <c r="L11" s="19" t="s">
        <v>9</v>
      </c>
      <c r="M11" s="18">
        <v>1.96</v>
      </c>
      <c r="N11" s="18"/>
      <c r="O11" s="23"/>
      <c r="Q11" s="6"/>
      <c r="R11" s="6"/>
      <c r="S11" s="6"/>
      <c r="T11" s="6"/>
      <c r="U11" s="6"/>
    </row>
    <row r="12" spans="1:21" x14ac:dyDescent="0.3">
      <c r="A12" s="32"/>
      <c r="B12" s="32"/>
      <c r="C12" s="28">
        <v>6.2</v>
      </c>
      <c r="D12" s="29" t="s">
        <v>8</v>
      </c>
      <c r="E12" s="28">
        <v>1</v>
      </c>
      <c r="F12" s="35"/>
      <c r="G12" s="36"/>
      <c r="I12" s="21"/>
      <c r="J12" s="21"/>
      <c r="K12" s="18">
        <v>6.18</v>
      </c>
      <c r="L12" s="19" t="s">
        <v>8</v>
      </c>
      <c r="M12" s="18">
        <v>1.06</v>
      </c>
      <c r="N12" s="18"/>
      <c r="O12" s="23"/>
      <c r="Q12" s="6"/>
      <c r="R12" s="6"/>
      <c r="S12" s="6"/>
      <c r="T12" s="6"/>
      <c r="U12" s="6"/>
    </row>
    <row r="13" spans="1:21" x14ac:dyDescent="0.3">
      <c r="A13" s="32"/>
      <c r="B13" s="32"/>
      <c r="C13" s="37"/>
      <c r="D13" s="37"/>
      <c r="E13" s="37"/>
      <c r="F13" s="37"/>
      <c r="G13" s="37"/>
      <c r="I13" s="43"/>
      <c r="J13" s="43"/>
      <c r="K13" s="43"/>
      <c r="L13" s="43"/>
      <c r="M13" s="43"/>
      <c r="N13" s="43"/>
      <c r="O13" s="43"/>
      <c r="Q13" s="6"/>
      <c r="R13" s="6"/>
      <c r="S13" s="6"/>
      <c r="T13" s="6"/>
      <c r="U13" s="6"/>
    </row>
    <row r="14" spans="1:21" x14ac:dyDescent="0.3">
      <c r="A14" s="32"/>
      <c r="B14" s="32"/>
      <c r="C14" s="28"/>
      <c r="D14" s="29"/>
      <c r="E14" s="28"/>
      <c r="F14" s="33"/>
      <c r="G14" s="38"/>
      <c r="I14" s="20" t="s">
        <v>3</v>
      </c>
      <c r="J14" s="20" t="s">
        <v>10</v>
      </c>
      <c r="K14" s="18">
        <v>6.91</v>
      </c>
      <c r="L14" s="19" t="s">
        <v>8</v>
      </c>
      <c r="M14" s="18">
        <v>1</v>
      </c>
      <c r="N14" s="18"/>
      <c r="O14" s="23" t="s">
        <v>5</v>
      </c>
      <c r="Q14" s="6"/>
      <c r="R14" s="5"/>
      <c r="S14" s="5"/>
      <c r="T14" s="7"/>
      <c r="U14" s="6"/>
    </row>
    <row r="15" spans="1:21" x14ac:dyDescent="0.3">
      <c r="A15" s="27">
        <v>3</v>
      </c>
      <c r="B15" s="27">
        <v>3</v>
      </c>
      <c r="C15" s="28">
        <v>6.93</v>
      </c>
      <c r="D15" s="29" t="s">
        <v>8</v>
      </c>
      <c r="E15" s="28">
        <v>1</v>
      </c>
      <c r="F15" s="30"/>
      <c r="G15" s="31" t="s">
        <v>9</v>
      </c>
      <c r="I15" s="21"/>
      <c r="J15" s="21"/>
      <c r="K15" s="18">
        <v>6.69</v>
      </c>
      <c r="L15" s="19" t="s">
        <v>9</v>
      </c>
      <c r="M15" s="18">
        <v>1.86</v>
      </c>
      <c r="N15" s="22">
        <f>((M15+M16)/2)/((M14+M17)/2)</f>
        <v>1.898989898989899</v>
      </c>
      <c r="O15" s="23"/>
      <c r="Q15" s="6"/>
      <c r="R15" s="5"/>
      <c r="S15" s="5"/>
      <c r="T15" s="7"/>
      <c r="U15" s="6"/>
    </row>
    <row r="16" spans="1:21" x14ac:dyDescent="0.3">
      <c r="A16" s="32" t="s">
        <v>16</v>
      </c>
      <c r="B16" s="32"/>
      <c r="C16" s="28">
        <v>6.7</v>
      </c>
      <c r="D16" s="29" t="s">
        <v>9</v>
      </c>
      <c r="E16" s="28">
        <v>1.55</v>
      </c>
      <c r="F16" s="33">
        <f>((E16+E17)/2)/((E15+E18)/2)</f>
        <v>1.5024154589371981</v>
      </c>
      <c r="G16" s="34"/>
      <c r="I16" s="21"/>
      <c r="J16" s="21"/>
      <c r="K16" s="18">
        <v>6.18</v>
      </c>
      <c r="L16" s="19" t="s">
        <v>9</v>
      </c>
      <c r="M16" s="18">
        <v>1.9</v>
      </c>
      <c r="N16" s="18"/>
      <c r="O16" s="23"/>
      <c r="Q16" s="6"/>
      <c r="R16" s="5"/>
      <c r="S16" s="5"/>
      <c r="T16" s="7"/>
      <c r="U16" s="6"/>
    </row>
    <row r="17" spans="1:21" x14ac:dyDescent="0.3">
      <c r="A17" s="32"/>
      <c r="B17" s="32"/>
      <c r="C17" s="28">
        <v>6.18</v>
      </c>
      <c r="D17" s="29" t="s">
        <v>9</v>
      </c>
      <c r="E17" s="28">
        <v>1.56</v>
      </c>
      <c r="F17" s="33"/>
      <c r="G17" s="34"/>
      <c r="I17" s="21"/>
      <c r="J17" s="21"/>
      <c r="K17" s="18">
        <v>6.16</v>
      </c>
      <c r="L17" s="19" t="s">
        <v>8</v>
      </c>
      <c r="M17" s="18">
        <v>0.98</v>
      </c>
      <c r="N17" s="18"/>
      <c r="O17" s="23"/>
      <c r="Q17" s="6"/>
      <c r="R17" s="5"/>
      <c r="S17" s="5"/>
      <c r="T17" s="7"/>
      <c r="U17" s="6"/>
    </row>
    <row r="18" spans="1:21" x14ac:dyDescent="0.3">
      <c r="A18" s="32"/>
      <c r="B18" s="32"/>
      <c r="C18" s="28">
        <v>6.16</v>
      </c>
      <c r="D18" s="29" t="s">
        <v>8</v>
      </c>
      <c r="E18" s="28">
        <v>1.07</v>
      </c>
      <c r="F18" s="35"/>
      <c r="G18" s="36"/>
      <c r="I18" s="43"/>
      <c r="J18" s="43"/>
      <c r="K18" s="43"/>
      <c r="L18" s="43"/>
      <c r="M18" s="43"/>
      <c r="N18" s="43"/>
      <c r="O18" s="43"/>
      <c r="Q18" s="6"/>
      <c r="R18" s="5"/>
      <c r="S18" s="5"/>
      <c r="T18" s="7"/>
      <c r="U18" s="6"/>
    </row>
    <row r="19" spans="1:21" x14ac:dyDescent="0.3">
      <c r="A19" s="32"/>
      <c r="B19" s="32"/>
      <c r="C19" s="39"/>
      <c r="D19" s="40"/>
      <c r="E19" s="39"/>
      <c r="F19" s="39"/>
      <c r="G19" s="41"/>
      <c r="I19" s="20" t="s">
        <v>3</v>
      </c>
      <c r="J19" s="20" t="s">
        <v>10</v>
      </c>
      <c r="K19" s="18">
        <v>6.91</v>
      </c>
      <c r="L19" s="19" t="s">
        <v>8</v>
      </c>
      <c r="M19" s="18">
        <v>1</v>
      </c>
      <c r="N19" s="18"/>
      <c r="O19" s="23" t="s">
        <v>5</v>
      </c>
      <c r="Q19" s="6"/>
      <c r="R19" s="6"/>
      <c r="S19" s="6"/>
      <c r="T19" s="6"/>
      <c r="U19" s="6"/>
    </row>
    <row r="20" spans="1:21" x14ac:dyDescent="0.3">
      <c r="A20" s="27">
        <v>4</v>
      </c>
      <c r="B20" s="27">
        <v>3</v>
      </c>
      <c r="C20" s="28">
        <v>6.85</v>
      </c>
      <c r="D20" s="29" t="s">
        <v>8</v>
      </c>
      <c r="E20" s="28">
        <v>1</v>
      </c>
      <c r="F20" s="30"/>
      <c r="G20" s="31" t="s">
        <v>9</v>
      </c>
      <c r="I20" s="21"/>
      <c r="J20" s="21"/>
      <c r="K20" s="18">
        <v>6.69</v>
      </c>
      <c r="L20" s="19" t="s">
        <v>9</v>
      </c>
      <c r="M20" s="18">
        <v>1.86</v>
      </c>
      <c r="N20" s="22">
        <f>((M20+M21)/2)/((M19+M22)/2)</f>
        <v>1.898989898989899</v>
      </c>
      <c r="O20" s="23"/>
      <c r="Q20" s="6"/>
      <c r="R20" s="6"/>
      <c r="S20" s="6"/>
      <c r="T20" s="6"/>
      <c r="U20" s="6"/>
    </row>
    <row r="21" spans="1:21" x14ac:dyDescent="0.3">
      <c r="A21" s="32" t="s">
        <v>16</v>
      </c>
      <c r="B21" s="32"/>
      <c r="C21" s="28">
        <v>6.63</v>
      </c>
      <c r="D21" s="29" t="s">
        <v>9</v>
      </c>
      <c r="E21" s="28">
        <v>1.56</v>
      </c>
      <c r="F21" s="33">
        <f>((E21+E22)/2)/((E20+E23)/2)</f>
        <v>1.528846153846154</v>
      </c>
      <c r="G21" s="34"/>
      <c r="I21" s="21"/>
      <c r="J21" s="21"/>
      <c r="K21" s="18">
        <v>6.18</v>
      </c>
      <c r="L21" s="19" t="s">
        <v>9</v>
      </c>
      <c r="M21" s="18">
        <v>1.9</v>
      </c>
      <c r="N21" s="18"/>
      <c r="O21" s="23"/>
      <c r="Q21" s="6"/>
      <c r="R21" s="6"/>
      <c r="S21" s="6"/>
      <c r="T21" s="6"/>
      <c r="U21" s="6"/>
    </row>
    <row r="22" spans="1:21" x14ac:dyDescent="0.3">
      <c r="A22" s="32"/>
      <c r="B22" s="32"/>
      <c r="C22" s="28">
        <v>6.14</v>
      </c>
      <c r="D22" s="29" t="s">
        <v>9</v>
      </c>
      <c r="E22" s="28">
        <v>1.62</v>
      </c>
      <c r="F22" s="33"/>
      <c r="G22" s="34"/>
      <c r="I22" s="21"/>
      <c r="J22" s="21"/>
      <c r="K22" s="18">
        <v>6.16</v>
      </c>
      <c r="L22" s="19" t="s">
        <v>8</v>
      </c>
      <c r="M22" s="18">
        <v>0.98</v>
      </c>
      <c r="N22" s="18"/>
      <c r="O22" s="23"/>
      <c r="Q22" s="6"/>
      <c r="R22" s="6"/>
      <c r="S22" s="6"/>
      <c r="T22" s="6"/>
      <c r="U22" s="6"/>
    </row>
    <row r="23" spans="1:21" x14ac:dyDescent="0.3">
      <c r="A23" s="32"/>
      <c r="B23" s="32"/>
      <c r="C23" s="28">
        <v>6.13</v>
      </c>
      <c r="D23" s="29" t="s">
        <v>8</v>
      </c>
      <c r="E23" s="28">
        <v>1.08</v>
      </c>
      <c r="F23" s="35"/>
      <c r="G23" s="36"/>
      <c r="Q23" s="6"/>
      <c r="R23" s="6"/>
      <c r="S23" s="6"/>
      <c r="T23" s="6"/>
      <c r="U23" s="6"/>
    </row>
    <row r="24" spans="1:21" x14ac:dyDescent="0.3">
      <c r="A24" s="32"/>
      <c r="B24" s="32"/>
      <c r="C24" s="28"/>
      <c r="D24" s="29"/>
      <c r="E24" s="28"/>
      <c r="F24" s="33"/>
      <c r="G24" s="42"/>
      <c r="Q24" s="6"/>
      <c r="R24" s="6"/>
      <c r="S24" s="6"/>
      <c r="T24" s="6"/>
      <c r="U24" s="6"/>
    </row>
    <row r="25" spans="1:21" x14ac:dyDescent="0.3">
      <c r="A25" s="27">
        <v>5</v>
      </c>
      <c r="B25" s="27">
        <v>3</v>
      </c>
      <c r="C25" s="28">
        <v>6.84</v>
      </c>
      <c r="D25" s="29" t="s">
        <v>8</v>
      </c>
      <c r="E25" s="28">
        <v>1</v>
      </c>
      <c r="F25" s="30"/>
      <c r="G25" s="31" t="s">
        <v>9</v>
      </c>
    </row>
    <row r="26" spans="1:21" x14ac:dyDescent="0.3">
      <c r="A26" s="32" t="s">
        <v>16</v>
      </c>
      <c r="B26" s="32"/>
      <c r="C26" s="28">
        <v>6.62</v>
      </c>
      <c r="D26" s="29" t="s">
        <v>9</v>
      </c>
      <c r="E26" s="28">
        <v>1.36</v>
      </c>
      <c r="F26" s="33">
        <f>((E26+E27)/2)/((E25+E28)/2)</f>
        <v>1.3450000000000002</v>
      </c>
      <c r="G26" s="34"/>
    </row>
    <row r="27" spans="1:21" x14ac:dyDescent="0.3">
      <c r="A27" s="32"/>
      <c r="B27" s="32"/>
      <c r="C27" s="28">
        <v>6.14</v>
      </c>
      <c r="D27" s="29" t="s">
        <v>9</v>
      </c>
      <c r="E27" s="28">
        <v>1.33</v>
      </c>
      <c r="F27" s="33"/>
      <c r="G27" s="34"/>
    </row>
    <row r="28" spans="1:21" x14ac:dyDescent="0.3">
      <c r="A28" s="32"/>
      <c r="B28" s="32"/>
      <c r="C28" s="28">
        <v>6.12</v>
      </c>
      <c r="D28" s="29" t="s">
        <v>8</v>
      </c>
      <c r="E28" s="28">
        <v>1</v>
      </c>
      <c r="F28" s="35"/>
      <c r="G28" s="36"/>
    </row>
    <row r="29" spans="1:21" x14ac:dyDescent="0.3">
      <c r="C29" s="7"/>
      <c r="D29" s="6"/>
      <c r="E29" s="7"/>
      <c r="F29" s="7"/>
      <c r="G29" s="5"/>
    </row>
    <row r="30" spans="1:21" x14ac:dyDescent="0.3">
      <c r="C30" s="7"/>
      <c r="D30" s="6"/>
      <c r="E30" s="7"/>
      <c r="F30" s="7"/>
      <c r="G30" s="5"/>
    </row>
    <row r="32" spans="1:21" x14ac:dyDescent="0.3">
      <c r="A32" s="1"/>
      <c r="B32" s="1"/>
    </row>
    <row r="33" spans="1:7" x14ac:dyDescent="0.3">
      <c r="C33" s="7"/>
      <c r="D33" s="6"/>
      <c r="E33" s="7"/>
      <c r="F33" s="7"/>
      <c r="G33" s="8"/>
    </row>
    <row r="34" spans="1:7" x14ac:dyDescent="0.3">
      <c r="A34" s="10" t="s">
        <v>15</v>
      </c>
      <c r="B34" s="10">
        <v>3</v>
      </c>
      <c r="C34" s="11">
        <v>6.97</v>
      </c>
      <c r="D34" s="12" t="s">
        <v>8</v>
      </c>
      <c r="E34" s="11">
        <v>1</v>
      </c>
      <c r="F34" s="13"/>
      <c r="G34" s="24" t="s">
        <v>8</v>
      </c>
    </row>
    <row r="35" spans="1:7" x14ac:dyDescent="0.3">
      <c r="A35" s="14"/>
      <c r="B35" s="14"/>
      <c r="C35" s="11">
        <v>6.74</v>
      </c>
      <c r="D35" s="12" t="s">
        <v>9</v>
      </c>
      <c r="E35" s="11">
        <v>0.86</v>
      </c>
      <c r="F35" s="15">
        <f>((E35+E36)/2)/((E34+E37)/2)</f>
        <v>0.87755102040816324</v>
      </c>
      <c r="G35" s="25"/>
    </row>
    <row r="36" spans="1:7" x14ac:dyDescent="0.3">
      <c r="A36" s="14"/>
      <c r="B36" s="14"/>
      <c r="C36" s="11">
        <v>6.19</v>
      </c>
      <c r="D36" s="12" t="s">
        <v>9</v>
      </c>
      <c r="E36" s="11">
        <v>0.86</v>
      </c>
      <c r="F36" s="15"/>
      <c r="G36" s="25"/>
    </row>
    <row r="37" spans="1:7" x14ac:dyDescent="0.3">
      <c r="A37" s="14"/>
      <c r="B37" s="14"/>
      <c r="C37" s="11">
        <v>6.17</v>
      </c>
      <c r="D37" s="12" t="s">
        <v>8</v>
      </c>
      <c r="E37" s="11">
        <v>0.96</v>
      </c>
      <c r="F37" s="16"/>
      <c r="G37" s="26"/>
    </row>
    <row r="38" spans="1:7" x14ac:dyDescent="0.3">
      <c r="A38" s="14"/>
      <c r="B38" s="14"/>
      <c r="C38" s="17"/>
      <c r="D38" s="17"/>
      <c r="E38" s="17"/>
      <c r="F38" s="17"/>
      <c r="G38" s="17"/>
    </row>
    <row r="39" spans="1:7" x14ac:dyDescent="0.3">
      <c r="A39" s="10" t="s">
        <v>15</v>
      </c>
      <c r="B39" s="10">
        <v>3</v>
      </c>
      <c r="C39" s="11">
        <v>6.98</v>
      </c>
      <c r="D39" s="12" t="s">
        <v>8</v>
      </c>
      <c r="E39" s="11">
        <v>1</v>
      </c>
      <c r="F39" s="13"/>
      <c r="G39" s="24" t="s">
        <v>8</v>
      </c>
    </row>
    <row r="40" spans="1:7" x14ac:dyDescent="0.3">
      <c r="A40" s="14"/>
      <c r="B40" s="14"/>
      <c r="C40" s="11">
        <v>6.75</v>
      </c>
      <c r="D40" s="12" t="s">
        <v>9</v>
      </c>
      <c r="E40" s="11">
        <v>0.78</v>
      </c>
      <c r="F40" s="15">
        <f>((E40+E41)/2)/((E39+E42)/2)</f>
        <v>0.78048780487804892</v>
      </c>
      <c r="G40" s="25"/>
    </row>
    <row r="41" spans="1:7" x14ac:dyDescent="0.3">
      <c r="A41" s="14"/>
      <c r="B41" s="14"/>
      <c r="C41" s="11">
        <v>6.2</v>
      </c>
      <c r="D41" s="12" t="s">
        <v>9</v>
      </c>
      <c r="E41" s="11">
        <v>0.82</v>
      </c>
      <c r="F41" s="15"/>
      <c r="G41" s="25"/>
    </row>
    <row r="42" spans="1:7" x14ac:dyDescent="0.3">
      <c r="A42" s="14"/>
      <c r="B42" s="14"/>
      <c r="C42" s="11">
        <v>6.18</v>
      </c>
      <c r="D42" s="12" t="s">
        <v>8</v>
      </c>
      <c r="E42" s="11">
        <v>1.05</v>
      </c>
      <c r="F42" s="16"/>
      <c r="G42" s="26"/>
    </row>
    <row r="43" spans="1:7" x14ac:dyDescent="0.3">
      <c r="A43" s="14"/>
      <c r="B43" s="14"/>
      <c r="C43" s="17"/>
      <c r="D43" s="17"/>
      <c r="E43" s="17"/>
      <c r="F43" s="17"/>
      <c r="G43" s="17"/>
    </row>
    <row r="44" spans="1:7" x14ac:dyDescent="0.3">
      <c r="A44" s="10" t="s">
        <v>15</v>
      </c>
      <c r="B44" s="10">
        <v>3</v>
      </c>
      <c r="C44" s="11">
        <v>6.98</v>
      </c>
      <c r="D44" s="12" t="s">
        <v>8</v>
      </c>
      <c r="E44" s="11">
        <v>1</v>
      </c>
      <c r="F44" s="13"/>
      <c r="G44" s="24" t="s">
        <v>8</v>
      </c>
    </row>
    <row r="45" spans="1:7" x14ac:dyDescent="0.3">
      <c r="A45" s="14"/>
      <c r="B45" s="14"/>
      <c r="C45" s="11">
        <v>6.75</v>
      </c>
      <c r="D45" s="12" t="s">
        <v>9</v>
      </c>
      <c r="E45" s="11">
        <v>0.92</v>
      </c>
      <c r="F45" s="15">
        <f>((E45+E46)/2)/((E44+E47)/2)</f>
        <v>0.98</v>
      </c>
      <c r="G45" s="25"/>
    </row>
    <row r="46" spans="1:7" x14ac:dyDescent="0.3">
      <c r="A46" s="14"/>
      <c r="B46" s="14"/>
      <c r="C46" s="11">
        <v>6.2</v>
      </c>
      <c r="D46" s="12" t="s">
        <v>9</v>
      </c>
      <c r="E46" s="11">
        <v>1.04</v>
      </c>
      <c r="F46" s="15"/>
      <c r="G46" s="25"/>
    </row>
    <row r="47" spans="1:7" x14ac:dyDescent="0.3">
      <c r="A47" s="14"/>
      <c r="B47" s="14"/>
      <c r="C47" s="11">
        <v>6.18</v>
      </c>
      <c r="D47" s="12" t="s">
        <v>8</v>
      </c>
      <c r="E47" s="11">
        <v>1</v>
      </c>
      <c r="F47" s="16"/>
      <c r="G47" s="26"/>
    </row>
  </sheetData>
  <mergeCells count="12">
    <mergeCell ref="G34:G37"/>
    <mergeCell ref="G39:G42"/>
    <mergeCell ref="O4:O7"/>
    <mergeCell ref="G3:G6"/>
    <mergeCell ref="O9:O12"/>
    <mergeCell ref="O14:O17"/>
    <mergeCell ref="O19:O22"/>
    <mergeCell ref="G9:G12"/>
    <mergeCell ref="G20:G23"/>
    <mergeCell ref="G25:G28"/>
    <mergeCell ref="G15:G18"/>
    <mergeCell ref="G44:G4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Symes PC 03</dc:creator>
  <cp:lastModifiedBy>Mark Symes</cp:lastModifiedBy>
  <dcterms:created xsi:type="dcterms:W3CDTF">2018-05-16T08:56:20Z</dcterms:created>
  <dcterms:modified xsi:type="dcterms:W3CDTF">2019-02-21T16:06:56Z</dcterms:modified>
</cp:coreProperties>
</file>